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Mon_Service/RIPI_Commun_RIPI/0_SMSP_NATIONAL/0_1_REGION_SMSP/00_REGION_AAP ESR 2026/02-CALENDRIER INTERNE UB &amp; DECLARATION INTENTION/"/>
    </mc:Choice>
  </mc:AlternateContent>
  <xr:revisionPtr revIDLastSave="0" documentId="13_ncr:1_{C9B4AA2A-6065-D746-BDC6-F86C333479E3}" xr6:coauthVersionLast="47" xr6:coauthVersionMax="47" xr10:uidLastSave="{00000000-0000-0000-0000-000000000000}"/>
  <bookViews>
    <workbookView xWindow="5140" yWindow="500" windowWidth="39520" windowHeight="21120" tabRatio="740" activeTab="1" xr2:uid="{00000000-000D-0000-FFFF-FFFF00000000}"/>
  </bookViews>
  <sheets>
    <sheet name="NOTICE" sheetId="8" r:id="rId1"/>
    <sheet name="THESE -JCJC 100%" sheetId="7" r:id="rId2"/>
    <sheet name="THESE COFINANCEMENT 50%" sheetId="19" r:id="rId3"/>
    <sheet name="FONCTIONNEMENT (40K€ Maxi) " sheetId="10" r:id="rId4"/>
    <sheet name="INVESTISSEMENT" sheetId="2" r:id="rId5"/>
  </sheets>
  <definedNames>
    <definedName name="_xlnm.Print_Area" localSheetId="0">NOTICE!$A$1:$A$19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7" i="19" l="1"/>
  <c r="G37" i="19" s="1"/>
  <c r="G35" i="19"/>
  <c r="G33" i="19"/>
  <c r="G32" i="19"/>
  <c r="G31" i="19"/>
  <c r="G28" i="19"/>
  <c r="G27" i="19"/>
  <c r="G25" i="19"/>
  <c r="E19" i="19"/>
  <c r="E49" i="2"/>
  <c r="G43" i="2" s="1"/>
  <c r="E23" i="2"/>
  <c r="E25" i="7"/>
  <c r="G23" i="7" s="1"/>
  <c r="E52" i="10"/>
  <c r="G50" i="10" s="1"/>
  <c r="E27" i="10"/>
  <c r="E19" i="7"/>
  <c r="G48" i="2" l="1"/>
  <c r="G33" i="2"/>
  <c r="G36" i="2"/>
  <c r="G41" i="2"/>
  <c r="G34" i="2"/>
  <c r="G40" i="2"/>
  <c r="G49" i="2"/>
  <c r="G47" i="2"/>
  <c r="G46" i="2"/>
  <c r="G45" i="2"/>
  <c r="G42" i="2"/>
  <c r="G39" i="2"/>
  <c r="G29" i="19"/>
  <c r="G36" i="19"/>
  <c r="G31" i="2"/>
  <c r="G42" i="10"/>
  <c r="G51" i="10"/>
  <c r="G43" i="10"/>
  <c r="G52" i="10"/>
  <c r="G44" i="10"/>
  <c r="G45" i="10"/>
  <c r="G34" i="10"/>
  <c r="G36" i="10"/>
  <c r="G46" i="10"/>
  <c r="G37" i="2"/>
  <c r="G37" i="10"/>
  <c r="G48" i="10"/>
  <c r="G38" i="10"/>
  <c r="G39" i="10"/>
  <c r="G49" i="10"/>
  <c r="G40" i="10"/>
  <c r="G25" i="7"/>
</calcChain>
</file>

<file path=xl/sharedStrings.xml><?xml version="1.0" encoding="utf-8"?>
<sst xmlns="http://schemas.openxmlformats.org/spreadsheetml/2006/main" count="272" uniqueCount="113">
  <si>
    <t>DEPENSES</t>
  </si>
  <si>
    <t>Commentaires</t>
  </si>
  <si>
    <t xml:space="preserve">RESSOURCES </t>
  </si>
  <si>
    <t>Financement public</t>
  </si>
  <si>
    <t>AUTOFINANCEMENT</t>
  </si>
  <si>
    <t>Montant</t>
  </si>
  <si>
    <t>A venir</t>
  </si>
  <si>
    <t>Désignation du financeur</t>
  </si>
  <si>
    <t>Financements privés</t>
  </si>
  <si>
    <t>TOTAL RESSOURCES</t>
  </si>
  <si>
    <t>TOTAL DEPENSES</t>
  </si>
  <si>
    <t>En projet</t>
  </si>
  <si>
    <t>Acté</t>
  </si>
  <si>
    <t xml:space="preserve">Appel à projets SCAX </t>
  </si>
  <si>
    <t>-</t>
  </si>
  <si>
    <t>Fonds propres laboratoires</t>
  </si>
  <si>
    <t>%</t>
  </si>
  <si>
    <t xml:space="preserve">Microscope </t>
  </si>
  <si>
    <t>Exemples</t>
  </si>
  <si>
    <t>Incubateur</t>
  </si>
  <si>
    <t>Dépenses</t>
  </si>
  <si>
    <t>PLAN DE FINANCEMENT - ALLOCATION DOCTORALE</t>
  </si>
  <si>
    <t>Responsable scientifique :</t>
  </si>
  <si>
    <t>Laboratoire :</t>
  </si>
  <si>
    <t>Autres partenaires publics</t>
  </si>
  <si>
    <t>Caméra autofocus</t>
  </si>
  <si>
    <t>Scanner</t>
  </si>
  <si>
    <t>Imprimante 3D</t>
  </si>
  <si>
    <t>Intitulé allocation  :</t>
  </si>
  <si>
    <r>
      <t xml:space="preserve">Statut </t>
    </r>
    <r>
      <rPr>
        <b/>
        <vertAlign val="superscript"/>
        <sz val="14"/>
        <color theme="1"/>
        <rFont val="Calibri"/>
        <family val="2"/>
        <scheme val="minor"/>
      </rPr>
      <t>(1)</t>
    </r>
  </si>
  <si>
    <t xml:space="preserve">DEPENSES </t>
  </si>
  <si>
    <t>frais de mission du doctorant 
en cotutelle / 6 000 € maxi.</t>
  </si>
  <si>
    <t>ALLOCATION DOCTORALE</t>
  </si>
  <si>
    <t>Autofinancement</t>
  </si>
  <si>
    <r>
      <t xml:space="preserve">Statut </t>
    </r>
    <r>
      <rPr>
        <b/>
        <vertAlign val="superscript"/>
        <sz val="14"/>
        <color theme="1"/>
        <rFont val="Calibri"/>
        <family val="2"/>
        <scheme val="minor"/>
      </rPr>
      <t>(2)</t>
    </r>
  </si>
  <si>
    <r>
      <rPr>
        <b/>
        <vertAlign val="superscript"/>
        <sz val="12"/>
        <color theme="1"/>
        <rFont val="Calibri"/>
        <family val="2"/>
        <scheme val="minor"/>
      </rPr>
      <t>(3)</t>
    </r>
    <r>
      <rPr>
        <b/>
        <sz val="12"/>
        <color theme="1"/>
        <rFont val="Calibri"/>
        <family val="2"/>
        <scheme val="minor"/>
      </rPr>
      <t xml:space="preserve"> Frais de fonctionnement - uniquement si thèse en COTUTELLE internationale </t>
    </r>
  </si>
  <si>
    <r>
      <t>Statut</t>
    </r>
    <r>
      <rPr>
        <b/>
        <vertAlign val="superscript"/>
        <sz val="14"/>
        <rFont val="Calibri"/>
        <family val="2"/>
        <scheme val="minor"/>
      </rPr>
      <t xml:space="preserve"> (4)</t>
    </r>
  </si>
  <si>
    <t>Etablissement gestionnaire :</t>
  </si>
  <si>
    <t>Pour mémoire : les pièces justificatives attestant du cofinancement (notifications, conventions de financement, lettres d'engagement) seront à télécharger sur le portail MDNA lors de la saisie définitive du dossier.</t>
  </si>
  <si>
    <r>
      <t xml:space="preserve">Statut </t>
    </r>
    <r>
      <rPr>
        <b/>
        <vertAlign val="superscript"/>
        <sz val="14"/>
        <rFont val="Calibri"/>
        <family val="2"/>
        <scheme val="minor"/>
      </rPr>
      <t>(2)</t>
    </r>
  </si>
  <si>
    <t>Dépenses de déplacements/Frais de mission</t>
  </si>
  <si>
    <t>Prestations de services</t>
  </si>
  <si>
    <t>Achats divers/consommables</t>
  </si>
  <si>
    <t>Documentation</t>
  </si>
  <si>
    <t>Indemnités de stage</t>
  </si>
  <si>
    <r>
      <t xml:space="preserve">retranscription d'enquête </t>
    </r>
    <r>
      <rPr>
        <i/>
        <sz val="12"/>
        <color theme="1"/>
        <rFont val="Calibri"/>
        <family val="2"/>
        <scheme val="minor"/>
      </rPr>
      <t>(exemple)</t>
    </r>
  </si>
  <si>
    <t>36 mois</t>
  </si>
  <si>
    <t>Un même projet peut comprendre les dossiers suivants en fonction des natures d'aides sollicitées :</t>
  </si>
  <si>
    <t>Programme TUS</t>
  </si>
  <si>
    <t>à renseigner</t>
  </si>
  <si>
    <t xml:space="preserve">Détailler le plus précisément possible vos cofinancements (origine, référence, date d'obtention si acquis OU date envisagée d'obtention si financement sollicité). </t>
  </si>
  <si>
    <r>
      <rPr>
        <i/>
        <vertAlign val="superscript"/>
        <sz val="12"/>
        <color theme="1"/>
        <rFont val="Calibri"/>
        <family val="2"/>
        <scheme val="minor"/>
      </rPr>
      <t>(1)</t>
    </r>
    <r>
      <rPr>
        <i/>
        <sz val="12"/>
        <color theme="1"/>
        <rFont val="Calibri"/>
        <family val="2"/>
        <scheme val="minor"/>
      </rPr>
      <t xml:space="preserve"> Il s'agit du statut qui devra être sélectionné dans le menu déroulant du portail MDNA. Le statut de l'ensemble des dépenses doit être indiqué comme "A venir".</t>
    </r>
  </si>
  <si>
    <t xml:space="preserve">Détailler le plus précisément possible vos cofinancements (origine, référence, dates d'obtention si acquis OU date envisagée d'obtention si financement sollicité. </t>
  </si>
  <si>
    <r>
      <t xml:space="preserve">Etablissement gestionnaire :  </t>
    </r>
    <r>
      <rPr>
        <b/>
        <sz val="10"/>
        <rFont val="Calibri"/>
        <family val="2"/>
        <scheme val="minor"/>
      </rPr>
      <t xml:space="preserve">employeur du (de la) doctorant·e  </t>
    </r>
  </si>
  <si>
    <r>
      <t xml:space="preserve">Coûts des salaires chargés </t>
    </r>
    <r>
      <rPr>
        <i/>
        <sz val="12"/>
        <color theme="1"/>
        <rFont val="Calibri"/>
        <family val="2"/>
        <scheme val="minor"/>
      </rPr>
      <t>- indiquer le montant correspondant aux 36 mois de thèse (18 mois s'il s'agit d'une thèse en cotutelle ; les autres 18 mois seront pris en charge directement par le partenaire étranger et ne doivent pas être inscrits dans l'assiette éligible).</t>
    </r>
  </si>
  <si>
    <r>
      <t xml:space="preserve">Montant </t>
    </r>
    <r>
      <rPr>
        <b/>
        <vertAlign val="superscript"/>
        <sz val="14"/>
        <color theme="1"/>
        <rFont val="Calibri"/>
        <family val="2"/>
        <scheme val="minor"/>
      </rPr>
      <t>(1)</t>
    </r>
  </si>
  <si>
    <t>La procédure de dépôt d'un projet AAP ESR prévoit la création d'autant de dossiers que de natures d'aides sollicitées. Toutes les demandes d'aides sont rattachées à un même projet, y compris quand ces demandes d'aides concernent un établissement partenaire (dit "bénéficiaire associé") dans le cas de projets collaboratifs.</t>
  </si>
  <si>
    <t xml:space="preserve">Détailler le plus précisément possible vos cofinancements (origine, référence, date d'obtention si acquis OU date envisagée d'obtention si cofinancement sollicité). </t>
  </si>
  <si>
    <t>Date d'obtention du cofinancement</t>
  </si>
  <si>
    <t>THESE N° 1</t>
  </si>
  <si>
    <r>
      <rPr>
        <b/>
        <i/>
        <vertAlign val="superscript"/>
        <sz val="12"/>
        <color theme="1"/>
        <rFont val="Calibri"/>
        <family val="2"/>
        <scheme val="minor"/>
      </rPr>
      <t>(4)</t>
    </r>
    <r>
      <rPr>
        <b/>
        <i/>
        <sz val="12"/>
        <color theme="1"/>
        <rFont val="Calibri"/>
        <family val="2"/>
        <scheme val="minor"/>
      </rPr>
      <t xml:space="preserve"> Il s'agit du statut qui devra être sélectionné dans le menu déroulant du portail MDNA  (Acté = acquis / En projet = sollicité).</t>
    </r>
  </si>
  <si>
    <r>
      <rPr>
        <b/>
        <i/>
        <vertAlign val="superscript"/>
        <sz val="12"/>
        <color theme="1"/>
        <rFont val="Calibri"/>
        <family val="2"/>
        <scheme val="minor"/>
      </rPr>
      <t>(2)</t>
    </r>
    <r>
      <rPr>
        <b/>
        <i/>
        <sz val="12"/>
        <color theme="1"/>
        <rFont val="Calibri"/>
        <family val="2"/>
        <scheme val="minor"/>
      </rPr>
      <t xml:space="preserve"> Il s'agit du statut qui devra être sélectionné dans le menu déroulant du portail MDNA  (Acté = acquis / En projet= sollicité).</t>
    </r>
  </si>
  <si>
    <r>
      <t xml:space="preserve">Entreprise </t>
    </r>
    <r>
      <rPr>
        <i/>
        <sz val="12"/>
        <color theme="1"/>
        <rFont val="Calibri"/>
        <family val="2"/>
        <scheme val="minor"/>
      </rPr>
      <t>(exemple)</t>
    </r>
  </si>
  <si>
    <r>
      <t xml:space="preserve">Association </t>
    </r>
    <r>
      <rPr>
        <i/>
        <sz val="12"/>
        <color theme="1"/>
        <rFont val="Calibri"/>
        <family val="2"/>
        <scheme val="minor"/>
      </rPr>
      <t>(exemple)</t>
    </r>
  </si>
  <si>
    <r>
      <t xml:space="preserve">SACATA SARL </t>
    </r>
    <r>
      <rPr>
        <i/>
        <sz val="12"/>
        <color theme="1"/>
        <rFont val="Calibri"/>
        <family val="2"/>
        <scheme val="minor"/>
      </rPr>
      <t>(exemple)</t>
    </r>
  </si>
  <si>
    <r>
      <t xml:space="preserve">Esperanza </t>
    </r>
    <r>
      <rPr>
        <i/>
        <sz val="12"/>
        <color theme="1"/>
        <rFont val="Calibri"/>
        <family val="2"/>
        <scheme val="minor"/>
      </rPr>
      <t>(exemple)</t>
    </r>
  </si>
  <si>
    <r>
      <t xml:space="preserve">déplacements sur les sites d'enquête </t>
    </r>
    <r>
      <rPr>
        <i/>
        <sz val="12"/>
        <color theme="1"/>
        <rFont val="Calibri"/>
        <family val="2"/>
        <scheme val="minor"/>
      </rPr>
      <t>(exemple)</t>
    </r>
  </si>
  <si>
    <r>
      <t xml:space="preserve">déplacements pour prélèvement </t>
    </r>
    <r>
      <rPr>
        <i/>
        <sz val="12"/>
        <color theme="1"/>
        <rFont val="Calibri"/>
        <family val="2"/>
        <scheme val="minor"/>
      </rPr>
      <t>in situ (exemple)</t>
    </r>
  </si>
  <si>
    <r>
      <t xml:space="preserve">petit matériel d'enregistrement numérique </t>
    </r>
    <r>
      <rPr>
        <i/>
        <sz val="12"/>
        <color theme="1"/>
        <rFont val="Calibri"/>
        <family val="2"/>
        <scheme val="minor"/>
      </rPr>
      <t>(exemple)</t>
    </r>
  </si>
  <si>
    <r>
      <t xml:space="preserve">livres </t>
    </r>
    <r>
      <rPr>
        <i/>
        <sz val="12"/>
        <color theme="1"/>
        <rFont val="Calibri"/>
        <family val="2"/>
        <scheme val="minor"/>
      </rPr>
      <t>(exemple)</t>
    </r>
  </si>
  <si>
    <r>
      <t>gratification stagiaire Master</t>
    </r>
    <r>
      <rPr>
        <i/>
        <sz val="12"/>
        <color theme="1"/>
        <rFont val="Calibri"/>
        <family val="2"/>
        <scheme val="minor"/>
      </rPr>
      <t xml:space="preserve"> (exemple)</t>
    </r>
  </si>
  <si>
    <r>
      <t xml:space="preserve"> Esperanza</t>
    </r>
    <r>
      <rPr>
        <i/>
        <sz val="12"/>
        <color theme="1"/>
        <rFont val="Calibri"/>
        <family val="2"/>
        <scheme val="minor"/>
      </rPr>
      <t xml:space="preserve"> (exemple)</t>
    </r>
  </si>
  <si>
    <r>
      <t>LOPER</t>
    </r>
    <r>
      <rPr>
        <i/>
        <sz val="12"/>
        <color theme="1"/>
        <rFont val="Calibri"/>
        <family val="2"/>
        <scheme val="minor"/>
      </rPr>
      <t xml:space="preserve"> (exemple)</t>
    </r>
  </si>
  <si>
    <t>Région</t>
  </si>
  <si>
    <t>Nouvelle-Aquitaine</t>
  </si>
  <si>
    <t>Pour mémoire : les pièces justificatives attestant du cofinancement (notifications, conventions de financement, lettres d'engagement) seront à télécharger sur le portail MDNA lors de la saisie définitive du dossier. 1 ligne par cofinanceur</t>
  </si>
  <si>
    <r>
      <rPr>
        <b/>
        <sz val="12"/>
        <rFont val="Calibri"/>
        <family val="2"/>
        <scheme val="minor"/>
      </rPr>
      <t>Autres partenaires publics</t>
    </r>
    <r>
      <rPr>
        <b/>
        <sz val="12"/>
        <rFont val="Calibri"/>
        <family val="2"/>
        <scheme val="minor"/>
      </rPr>
      <t xml:space="preserve"> </t>
    </r>
  </si>
  <si>
    <t>Laboratoire X</t>
  </si>
  <si>
    <t>Fonds propres</t>
  </si>
  <si>
    <t xml:space="preserve">Document de travail et d'échange entre les porteurs de projets et les référents des établissements gestionnaires </t>
  </si>
  <si>
    <t xml:space="preserve">  =&gt; un ou plusieurs dossiers de demande d'aide en INVESTISSEMMENT</t>
  </si>
  <si>
    <r>
      <t xml:space="preserve">  =&gt; un ou plusieurs dossiers de demande d'aide en ALLOCATION DOCTORALE</t>
    </r>
    <r>
      <rPr>
        <b/>
        <sz val="16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>(créer un dossier par demande d'allocation si plusieurs allocations sollicitées)</t>
    </r>
  </si>
  <si>
    <r>
      <rPr>
        <sz val="18"/>
        <color theme="1"/>
        <rFont val="Calibri"/>
        <family val="2"/>
        <scheme val="minor"/>
      </rPr>
      <t>⚠</t>
    </r>
    <r>
      <rPr>
        <b/>
        <sz val="18"/>
        <color theme="1"/>
        <rFont val="Calibri"/>
        <family val="2"/>
        <scheme val="minor"/>
      </rPr>
      <t xml:space="preserve">    Merci de supprimer les onglets non utilisés</t>
    </r>
  </si>
  <si>
    <r>
      <t xml:space="preserve">Ce fichier est destiné à échanger </t>
    </r>
    <r>
      <rPr>
        <u/>
        <sz val="16"/>
        <rFont val="Calibri"/>
        <family val="2"/>
        <scheme val="minor"/>
      </rPr>
      <t>en interne</t>
    </r>
    <r>
      <rPr>
        <sz val="16"/>
        <rFont val="Calibri"/>
        <family val="2"/>
        <scheme val="minor"/>
      </rPr>
      <t xml:space="preserve"> avec les porteurs de projets pour fiabiliser le plan de financement et le présenter selon les attendus de l'AAP ESR et du portail de soumission MDNA.
</t>
    </r>
    <r>
      <rPr>
        <b/>
        <u/>
        <sz val="16"/>
        <color rgb="FFFF0000"/>
        <rFont val="Calibri (Corps)"/>
      </rPr>
      <t xml:space="preserve">La version définitive du plan de financement sera à saisir directement dans le portail MDNA. Ce fichier ne doit pas être téléchargé sur le portail MDNA. </t>
    </r>
  </si>
  <si>
    <r>
      <t xml:space="preserve">Chaque demande d'aide - rattachée à un projet - comprend un descriptif des </t>
    </r>
    <r>
      <rPr>
        <b/>
        <u/>
        <sz val="16"/>
        <color theme="1"/>
        <rFont val="Calibri (Corps)"/>
      </rPr>
      <t>DÉPENSES</t>
    </r>
    <r>
      <rPr>
        <b/>
        <sz val="16"/>
        <color theme="1"/>
        <rFont val="Calibri"/>
        <family val="2"/>
        <scheme val="minor"/>
      </rPr>
      <t xml:space="preserve"> prévisionnelles ET un descriptif des </t>
    </r>
    <r>
      <rPr>
        <b/>
        <u/>
        <sz val="16"/>
        <color theme="1"/>
        <rFont val="Calibri (Corps)"/>
      </rPr>
      <t>RESSOURCES</t>
    </r>
    <r>
      <rPr>
        <b/>
        <sz val="16"/>
        <color theme="1"/>
        <rFont val="Calibri"/>
        <family val="2"/>
        <scheme val="minor"/>
      </rPr>
      <t xml:space="preserve"> prévisionnelles.</t>
    </r>
  </si>
  <si>
    <r>
      <rPr>
        <sz val="18"/>
        <color theme="1"/>
        <rFont val="Calibri"/>
        <family val="2"/>
        <scheme val="minor"/>
      </rPr>
      <t>⚠</t>
    </r>
    <r>
      <rPr>
        <b/>
        <sz val="18"/>
        <color theme="1"/>
        <rFont val="Calibri"/>
        <family val="2"/>
        <scheme val="minor"/>
      </rPr>
      <t xml:space="preserve">    Les montants et les exemples renseignés dans les onglets du présent fichier sont fournis à titre illustratif pour guider la saisie.</t>
    </r>
  </si>
  <si>
    <t xml:space="preserve">Donner ci-dessous la Liste et le Descriptif des matériels/équipements </t>
  </si>
  <si>
    <r>
      <t xml:space="preserve">Il est demandé de </t>
    </r>
    <r>
      <rPr>
        <b/>
        <sz val="16"/>
        <color theme="1"/>
        <rFont val="Calibri"/>
        <family val="2"/>
        <scheme val="minor"/>
      </rPr>
      <t>détailler les cofinancements  (une ligne par cofinanceur)</t>
    </r>
    <r>
      <rPr>
        <sz val="16"/>
        <color theme="1"/>
        <rFont val="Calibri"/>
        <family val="2"/>
        <scheme val="minor"/>
      </rPr>
      <t xml:space="preserve"> et de </t>
    </r>
    <r>
      <rPr>
        <b/>
        <sz val="16"/>
        <color theme="1"/>
        <rFont val="Calibri"/>
        <family val="2"/>
        <scheme val="minor"/>
      </rPr>
      <t>préciser l'état d'obtention du cofinancements (acquis ou sollicité) et les dates associées.</t>
    </r>
  </si>
  <si>
    <r>
      <t xml:space="preserve">ADEME </t>
    </r>
    <r>
      <rPr>
        <i/>
        <sz val="12"/>
        <color theme="1"/>
        <rFont val="Calibri"/>
        <family val="2"/>
        <scheme val="minor"/>
      </rPr>
      <t>(exemple)</t>
    </r>
  </si>
  <si>
    <r>
      <t>Entreprise</t>
    </r>
    <r>
      <rPr>
        <i/>
        <sz val="12"/>
        <rFont val="Calibri"/>
        <family val="2"/>
        <scheme val="minor"/>
      </rPr>
      <t xml:space="preserve"> (exemple)</t>
    </r>
  </si>
  <si>
    <r>
      <t>Association  x - Fondation y</t>
    </r>
    <r>
      <rPr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(exemple)</t>
    </r>
  </si>
  <si>
    <r>
      <t xml:space="preserve">Département des Landes </t>
    </r>
    <r>
      <rPr>
        <i/>
        <sz val="12"/>
        <color theme="1"/>
        <rFont val="Calibri"/>
        <family val="2"/>
        <scheme val="minor"/>
      </rPr>
      <t>(exemple)</t>
    </r>
  </si>
  <si>
    <r>
      <rPr>
        <vertAlign val="superscript"/>
        <sz val="14"/>
        <color theme="1"/>
        <rFont val="Calibri"/>
        <family val="2"/>
        <scheme val="minor"/>
      </rPr>
      <t>(1)</t>
    </r>
    <r>
      <rPr>
        <sz val="14"/>
        <color theme="1"/>
        <rFont val="Calibri"/>
        <family val="2"/>
        <scheme val="minor"/>
      </rPr>
      <t xml:space="preserve"> Il s'agit du statut qui devra être sélectionné dans le menu déroulant du portail MDNA. Le statut de l'ensemble des dépenses doit être indiqué comme "A venir".</t>
    </r>
  </si>
  <si>
    <r>
      <rPr>
        <i/>
        <vertAlign val="superscript"/>
        <sz val="14"/>
        <color rgb="FFFF0000"/>
        <rFont val="Calibri"/>
        <family val="2"/>
        <scheme val="minor"/>
      </rPr>
      <t>(2)</t>
    </r>
    <r>
      <rPr>
        <i/>
        <sz val="14"/>
        <color rgb="FFFF0000"/>
        <rFont val="Calibri"/>
        <family val="2"/>
        <scheme val="minor"/>
      </rPr>
      <t xml:space="preserve"> Il s'agit du statut qui devra être sélectionné dans le menu déroulant du portail MDNA  (Acté = acquis / En projet= sollicité).</t>
    </r>
  </si>
  <si>
    <r>
      <t>Statut</t>
    </r>
    <r>
      <rPr>
        <b/>
        <vertAlign val="superscript"/>
        <sz val="14"/>
        <color theme="0"/>
        <rFont val="Calibri"/>
        <family val="2"/>
        <scheme val="minor"/>
      </rPr>
      <t xml:space="preserve"> (4)</t>
    </r>
  </si>
  <si>
    <r>
      <rPr>
        <vertAlign val="superscript"/>
        <sz val="12"/>
        <color theme="1"/>
        <rFont val="Calibri"/>
        <family val="2"/>
        <scheme val="minor"/>
      </rPr>
      <t>(2)</t>
    </r>
    <r>
      <rPr>
        <sz val="12"/>
        <color theme="1"/>
        <rFont val="Calibri"/>
        <family val="2"/>
        <scheme val="minor"/>
      </rPr>
      <t xml:space="preserve"> Il s'agit du statut qui devra être sélectionné dans le menu déroulant du portail MDNA. Le statut de l'ensemble des dépenses doit être indiqué comme "A venir".</t>
    </r>
  </si>
  <si>
    <r>
      <rPr>
        <vertAlign val="superscript"/>
        <sz val="12"/>
        <color theme="1"/>
        <rFont val="Calibri"/>
        <family val="2"/>
        <scheme val="minor"/>
      </rPr>
      <t>(3)</t>
    </r>
    <r>
      <rPr>
        <sz val="12"/>
        <color theme="1"/>
        <rFont val="Calibri"/>
        <family val="2"/>
        <scheme val="minor"/>
      </rPr>
      <t xml:space="preserve"> Ne s'applique que dans le contexte de THÈSES EN COTUTELLE sous réserve de mise en place d'une convention de cotutelle avec une UNIVERSITE ETRANGERE.</t>
    </r>
  </si>
  <si>
    <r>
      <rPr>
        <b/>
        <vertAlign val="superscript"/>
        <sz val="16"/>
        <rFont val="Calibri"/>
        <family val="2"/>
        <scheme val="minor"/>
      </rPr>
      <t>(1)</t>
    </r>
    <r>
      <rPr>
        <b/>
        <sz val="16"/>
        <rFont val="Calibri"/>
        <family val="2"/>
        <scheme val="minor"/>
      </rPr>
      <t xml:space="preserve"> Le montant de l'allocation à renseigner dépend des modalités de chaque ETABLISSEMENT GESTIONNAIRE.</t>
    </r>
    <r>
      <rPr>
        <b/>
        <u/>
        <sz val="16"/>
        <rFont val="Calibri"/>
        <family val="2"/>
        <scheme val="minor"/>
      </rPr>
      <t xml:space="preserve"> Veuillez vous rapprocher des référents des établissements gestionnaires.</t>
    </r>
  </si>
  <si>
    <r>
      <t xml:space="preserve">AAP ESR Région Nouvelle-Aquitaine 2026
</t>
    </r>
    <r>
      <rPr>
        <b/>
        <sz val="16"/>
        <rFont val="Calibri (Corps)"/>
      </rPr>
      <t>DÉCLARATION D'INTENTION -</t>
    </r>
    <r>
      <rPr>
        <b/>
        <sz val="16"/>
        <color rgb="FF0000FF"/>
        <rFont val="Calibri"/>
        <family val="2"/>
        <scheme val="minor"/>
      </rPr>
      <t xml:space="preserve"> BUDGET PREVISIONNEL - </t>
    </r>
    <r>
      <rPr>
        <b/>
        <sz val="22"/>
        <color rgb="FFFF0000"/>
        <rFont val="Calibri (Corps)"/>
      </rPr>
      <t>INVESTISSEMENT</t>
    </r>
  </si>
  <si>
    <r>
      <t xml:space="preserve">AAP ESR Région Nouvelle-Aquitaine 2026
</t>
    </r>
    <r>
      <rPr>
        <b/>
        <sz val="18"/>
        <color rgb="FF008000"/>
        <rFont val="Calibri"/>
        <family val="2"/>
        <scheme val="minor"/>
      </rPr>
      <t>DÉCLARATION D'INTENTION</t>
    </r>
    <r>
      <rPr>
        <b/>
        <sz val="18"/>
        <color rgb="FF0000FF"/>
        <rFont val="Calibri"/>
        <family val="2"/>
        <scheme val="minor"/>
      </rPr>
      <t xml:space="preserve"> - BUDGET PREVISIONNEL - </t>
    </r>
    <r>
      <rPr>
        <b/>
        <sz val="18"/>
        <color rgb="FFFF0000"/>
        <rFont val="Calibri"/>
        <family val="2"/>
        <scheme val="minor"/>
      </rPr>
      <t>VOLET RECHERCHE</t>
    </r>
  </si>
  <si>
    <r>
      <rPr>
        <sz val="18"/>
        <rFont val="Calibri"/>
        <family val="2"/>
        <scheme val="minor"/>
      </rPr>
      <t>⚠</t>
    </r>
    <r>
      <rPr>
        <b/>
        <sz val="18"/>
        <rFont val="Calibri"/>
        <family val="2"/>
        <scheme val="minor"/>
      </rPr>
      <t xml:space="preserve">   L'onglet ALLOCATIONS (THÈSE ) peut être DUPLIQUÉ autant que besoin (1 fiche-onglet par Allocation).</t>
    </r>
  </si>
  <si>
    <r>
      <t xml:space="preserve">AAP ESR Région Nouvelle-Aquitaine 2026
</t>
    </r>
    <r>
      <rPr>
        <b/>
        <sz val="16"/>
        <color theme="0"/>
        <rFont val="Calibri (Corps)"/>
      </rPr>
      <t xml:space="preserve">DÉCLARATION D'INTENTION - </t>
    </r>
    <r>
      <rPr>
        <b/>
        <sz val="16"/>
        <color theme="0"/>
        <rFont val="Calibri"/>
        <family val="2"/>
        <scheme val="minor"/>
      </rPr>
      <t xml:space="preserve">BUDGET PREVISIONNEL - </t>
    </r>
    <r>
      <rPr>
        <b/>
        <sz val="22"/>
        <color theme="0"/>
        <rFont val="Calibri (Corps)"/>
      </rPr>
      <t xml:space="preserve">THESE </t>
    </r>
  </si>
  <si>
    <r>
      <t>Agence de l'Eau</t>
    </r>
    <r>
      <rPr>
        <sz val="12"/>
        <rFont val="Calibri"/>
        <family val="2"/>
        <scheme val="minor"/>
      </rPr>
      <t xml:space="preserve"> </t>
    </r>
    <r>
      <rPr>
        <i/>
        <sz val="12"/>
        <rFont val="Calibri"/>
        <family val="2"/>
        <scheme val="minor"/>
      </rPr>
      <t>(exemple)</t>
    </r>
  </si>
  <si>
    <r>
      <t xml:space="preserve">  =&gt; un ou  plusieurs dossiers de demande d'aide en FONCTIONNEMENT-    </t>
    </r>
    <r>
      <rPr>
        <b/>
        <sz val="16"/>
        <color rgb="FFFF0000"/>
        <rFont val="Calibri"/>
        <family val="2"/>
        <scheme val="minor"/>
      </rPr>
      <t>(exclusivement pour les travaux scientifiques SHS, épidémiologie et santé publique, Sciences Participatives)</t>
    </r>
  </si>
  <si>
    <t>X mois</t>
  </si>
  <si>
    <t>THESE N° 1 (exclusivement dans le contexte JCJC =&gt; bonification à 100%)</t>
  </si>
  <si>
    <r>
      <rPr>
        <b/>
        <vertAlign val="superscript"/>
        <sz val="12"/>
        <color theme="6" tint="-0.499984740745262"/>
        <rFont val="Calibri"/>
        <family val="2"/>
        <scheme val="minor"/>
      </rPr>
      <t>(3)</t>
    </r>
    <r>
      <rPr>
        <b/>
        <sz val="12"/>
        <color theme="6" tint="-0.499984740745262"/>
        <rFont val="Calibri"/>
        <family val="2"/>
        <scheme val="minor"/>
      </rPr>
      <t xml:space="preserve"> Frais de fonctionnement - uniquement si thèse en COTUTELLE internationale </t>
    </r>
  </si>
  <si>
    <r>
      <rPr>
        <b/>
        <vertAlign val="superscript"/>
        <sz val="12"/>
        <color theme="6" tint="-0.499984740745262"/>
        <rFont val="Calibri"/>
        <family val="2"/>
        <scheme val="minor"/>
      </rPr>
      <t>(3)</t>
    </r>
    <r>
      <rPr>
        <b/>
        <sz val="12"/>
        <color theme="6" tint="-0.499984740745262"/>
        <rFont val="Calibri"/>
        <family val="2"/>
        <scheme val="minor"/>
      </rPr>
      <t xml:space="preserve"> Ne s'applique que dans le contexte de THÈSES EN COTUTELLE sous réserve de mise en place d'une convention de cotutelle avec une UNIVERSITE ETRANGERE.</t>
    </r>
  </si>
  <si>
    <r>
      <t xml:space="preserve">AAP ESR Région Nouvelle-Aquitaine 2026
</t>
    </r>
    <r>
      <rPr>
        <b/>
        <sz val="18"/>
        <color rgb="FF008000"/>
        <rFont val="Calibri"/>
        <family val="2"/>
        <scheme val="minor"/>
      </rPr>
      <t>DÉCLARATION D'INTENTION</t>
    </r>
    <r>
      <rPr>
        <b/>
        <sz val="18"/>
        <color rgb="FF0000FF"/>
        <rFont val="Calibri"/>
        <family val="2"/>
        <scheme val="minor"/>
      </rPr>
      <t xml:space="preserve"> -</t>
    </r>
    <r>
      <rPr>
        <b/>
        <sz val="18"/>
        <rFont val="Calibri (Corps)"/>
      </rPr>
      <t xml:space="preserve"> BUDGET PREVISIONNEL </t>
    </r>
    <r>
      <rPr>
        <b/>
        <sz val="18"/>
        <rFont val="Calibri"/>
        <family val="2"/>
        <scheme val="minor"/>
      </rPr>
      <t xml:space="preserve">- </t>
    </r>
    <r>
      <rPr>
        <b/>
        <sz val="28"/>
        <color rgb="FFFF0000"/>
        <rFont val="Calibri (Corps)"/>
      </rPr>
      <t>FONCTIONNEMENT</t>
    </r>
    <r>
      <rPr>
        <b/>
        <sz val="18"/>
        <rFont val="Calibri"/>
        <family val="2"/>
        <scheme val="minor"/>
      </rPr>
      <t>**</t>
    </r>
  </si>
  <si>
    <r>
      <rPr>
        <b/>
        <sz val="18"/>
        <color rgb="FFC00000"/>
        <rFont val="Calibri (Corps)"/>
      </rPr>
      <t xml:space="preserve">**MONTANT D'AIDE SOLLICITÉE PLAFONNÉ  à 40k€ par thèse 
TAUX D'INTERVENTION MAXI DE  80%
</t>
    </r>
    <r>
      <rPr>
        <b/>
        <sz val="18"/>
        <color theme="5" tint="-0.249977111117893"/>
        <rFont val="Calibri (Corps)"/>
      </rPr>
      <t xml:space="preserve">
</t>
    </r>
    <r>
      <rPr>
        <b/>
        <sz val="20"/>
        <color rgb="FFFF0000"/>
        <rFont val="Calibri"/>
        <family val="2"/>
        <scheme val="minor"/>
      </rPr>
      <t xml:space="preserve">!!!! </t>
    </r>
    <r>
      <rPr>
        <b/>
        <sz val="20"/>
        <color rgb="FFFF0000"/>
        <rFont val="Calibri (Corps)"/>
      </rPr>
      <t xml:space="preserve">éligible uniquement pour les projets relevant des domaines scientifiques en 
</t>
    </r>
    <r>
      <rPr>
        <b/>
        <u/>
        <sz val="20"/>
        <color rgb="FFFF0000"/>
        <rFont val="Calibri (Corps)"/>
      </rPr>
      <t>Sciences Humaines et Sociales, épidémiologie et santé publique 
et projets mobilisant les sciences participatives (toutes disciplines)</t>
    </r>
  </si>
  <si>
    <r>
      <t xml:space="preserve">AAP ESR Région Nouvelle-Aquitaine 2026
</t>
    </r>
    <r>
      <rPr>
        <b/>
        <sz val="20"/>
        <color theme="0"/>
        <rFont val="Calibri (Corps)"/>
      </rPr>
      <t xml:space="preserve">DÉCLARATION D'INTENTION - </t>
    </r>
    <r>
      <rPr>
        <b/>
        <sz val="20"/>
        <color theme="0"/>
        <rFont val="Calibri"/>
        <family val="2"/>
        <scheme val="minor"/>
      </rPr>
      <t xml:space="preserve">BUDGET PREVISIONNEL 
</t>
    </r>
    <r>
      <rPr>
        <b/>
        <sz val="24"/>
        <color theme="0"/>
        <rFont val="Calibri (Corps)"/>
      </rPr>
      <t xml:space="preserve">THESE </t>
    </r>
    <r>
      <rPr>
        <b/>
        <sz val="24"/>
        <color theme="0"/>
        <rFont val="Calibri"/>
        <family val="2"/>
        <scheme val="minor"/>
      </rPr>
      <t xml:space="preserve">AVEC COFINANCEMENT </t>
    </r>
    <r>
      <rPr>
        <b/>
        <sz val="24"/>
        <color theme="0"/>
        <rFont val="Calibri (Corps)"/>
      </rPr>
      <t>à MOBILISER</t>
    </r>
  </si>
  <si>
    <r>
      <t xml:space="preserve">Agence X  </t>
    </r>
    <r>
      <rPr>
        <i/>
        <sz val="12"/>
        <color theme="1"/>
        <rFont val="Calibri"/>
        <family val="2"/>
        <scheme val="minor"/>
      </rPr>
      <t>(exemple)</t>
    </r>
  </si>
  <si>
    <r>
      <t xml:space="preserve">Une demande en investissement peut être présentée </t>
    </r>
    <r>
      <rPr>
        <b/>
        <u/>
        <sz val="16"/>
        <color rgb="FFFF0000"/>
        <rFont val="Calibri (Corps)"/>
      </rPr>
      <t>exclusivement</t>
    </r>
    <r>
      <rPr>
        <b/>
        <sz val="16"/>
        <color rgb="FFFF0000"/>
        <rFont val="Calibri"/>
        <family val="2"/>
        <scheme val="minor"/>
      </rPr>
      <t xml:space="preserve"> dans le cadre d'un environnement d'une allocation de thèse  dont le financement est sollicité au titre de  l'AAP  ESR Volet Recherche Edition 2026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</si>
</sst>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 * #,##0.00_)\ _€_ ;_ * \(#,##0.00\)\ _€_ ;_ * &quot;-&quot;??_)\ _€_ ;_ @_ "/>
    <numFmt numFmtId="166" formatCode="[$-40C]d\-mmm\-yy;@"/>
  </numFmts>
  <fonts count="8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4"/>
      <color rgb="FFFF66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2" tint="-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i/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rgb="FF0000FF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FF00"/>
      <name val="Calibri"/>
      <family val="2"/>
      <scheme val="minor"/>
    </font>
    <font>
      <u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vertAlign val="superscript"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6"/>
      <color rgb="FFFF0000"/>
      <name val="Calibri (Corps)"/>
    </font>
    <font>
      <b/>
      <u/>
      <sz val="16"/>
      <color theme="1"/>
      <name val="Calibri (Corps)"/>
    </font>
    <font>
      <b/>
      <sz val="16"/>
      <name val="Calibri (Corps)"/>
    </font>
    <font>
      <b/>
      <sz val="22"/>
      <color rgb="FFFF0000"/>
      <name val="Calibri (Corps)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i/>
      <vertAlign val="superscript"/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sz val="18"/>
      <name val="Calibri (Corps)"/>
    </font>
    <font>
      <vertAlign val="superscript"/>
      <sz val="12"/>
      <color theme="1"/>
      <name val="Calibri"/>
      <family val="2"/>
      <scheme val="minor"/>
    </font>
    <font>
      <b/>
      <vertAlign val="superscript"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6"/>
      <color theme="0"/>
      <name val="Calibri (Corps)"/>
    </font>
    <font>
      <b/>
      <sz val="22"/>
      <color theme="0"/>
      <name val="Calibri (Corps)"/>
    </font>
    <font>
      <b/>
      <sz val="2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0"/>
      <name val="Calibri (Corps)"/>
    </font>
    <font>
      <b/>
      <sz val="28"/>
      <color rgb="FFFF0000"/>
      <name val="Calibri (Corps)"/>
    </font>
    <font>
      <b/>
      <sz val="18"/>
      <color rgb="FFC00000"/>
      <name val="Calibri (Corps)"/>
    </font>
    <font>
      <b/>
      <sz val="18"/>
      <color theme="5" tint="-0.249977111117893"/>
      <name val="Calibri (Corps)"/>
    </font>
    <font>
      <b/>
      <sz val="20"/>
      <color rgb="FFFF0000"/>
      <name val="Calibri"/>
      <family val="2"/>
      <scheme val="minor"/>
    </font>
    <font>
      <b/>
      <sz val="20"/>
      <color rgb="FFFF0000"/>
      <name val="Calibri (Corps)"/>
    </font>
    <font>
      <b/>
      <u/>
      <sz val="20"/>
      <color rgb="FFFF0000"/>
      <name val="Calibri (Corps)"/>
    </font>
    <font>
      <b/>
      <sz val="12"/>
      <color theme="6" tint="-0.499984740745262"/>
      <name val="Calibri"/>
      <family val="2"/>
      <scheme val="minor"/>
    </font>
    <font>
      <b/>
      <vertAlign val="superscript"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24"/>
      <color theme="0"/>
      <name val="Calibri (Corps)"/>
    </font>
    <font>
      <b/>
      <sz val="24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double">
        <color theme="4"/>
      </left>
      <right style="double">
        <color theme="4"/>
      </right>
      <top style="double">
        <color theme="4"/>
      </top>
      <bottom/>
      <diagonal/>
    </border>
    <border>
      <left style="double">
        <color theme="4"/>
      </left>
      <right style="double">
        <color theme="4"/>
      </right>
      <top/>
      <bottom/>
      <diagonal/>
    </border>
    <border>
      <left style="double">
        <color theme="4"/>
      </left>
      <right style="double">
        <color theme="4"/>
      </right>
      <top/>
      <bottom style="double">
        <color theme="4"/>
      </bottom>
      <diagonal/>
    </border>
  </borders>
  <cellStyleXfs count="100">
    <xf numFmtId="0" fontId="0" fillId="0" borderId="0"/>
    <xf numFmtId="165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54">
    <xf numFmtId="0" fontId="0" fillId="0" borderId="0" xfId="0"/>
    <xf numFmtId="0" fontId="6" fillId="0" borderId="0" xfId="0" applyFont="1"/>
    <xf numFmtId="0" fontId="0" fillId="0" borderId="4" xfId="0" applyBorder="1"/>
    <xf numFmtId="9" fontId="0" fillId="0" borderId="0" xfId="6" applyFont="1" applyAlignment="1">
      <alignment horizontal="center"/>
    </xf>
    <xf numFmtId="9" fontId="6" fillId="0" borderId="0" xfId="6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/>
    <xf numFmtId="0" fontId="7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1" fillId="4" borderId="9" xfId="0" applyFont="1" applyFill="1" applyBorder="1"/>
    <xf numFmtId="0" fontId="0" fillId="4" borderId="3" xfId="0" applyFill="1" applyBorder="1"/>
    <xf numFmtId="165" fontId="0" fillId="4" borderId="1" xfId="1" applyFont="1" applyFill="1" applyBorder="1"/>
    <xf numFmtId="0" fontId="7" fillId="0" borderId="16" xfId="0" applyFont="1" applyBorder="1" applyAlignment="1">
      <alignment horizontal="center" vertical="center" wrapText="1"/>
    </xf>
    <xf numFmtId="0" fontId="0" fillId="4" borderId="17" xfId="0" applyFill="1" applyBorder="1"/>
    <xf numFmtId="0" fontId="0" fillId="4" borderId="16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/>
    </xf>
    <xf numFmtId="9" fontId="26" fillId="6" borderId="16" xfId="6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9" fontId="0" fillId="6" borderId="25" xfId="6" applyFont="1" applyFill="1" applyBorder="1" applyAlignment="1">
      <alignment horizontal="center"/>
    </xf>
    <xf numFmtId="0" fontId="22" fillId="6" borderId="39" xfId="0" applyFont="1" applyFill="1" applyBorder="1"/>
    <xf numFmtId="0" fontId="26" fillId="6" borderId="3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13" fillId="5" borderId="25" xfId="0" applyFont="1" applyFill="1" applyBorder="1"/>
    <xf numFmtId="0" fontId="17" fillId="6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9" fontId="0" fillId="0" borderId="0" xfId="6" applyFont="1" applyBorder="1" applyAlignment="1">
      <alignment horizontal="center"/>
    </xf>
    <xf numFmtId="9" fontId="15" fillId="0" borderId="0" xfId="6" applyFont="1" applyBorder="1" applyAlignment="1">
      <alignment horizontal="center"/>
    </xf>
    <xf numFmtId="0" fontId="7" fillId="0" borderId="16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13" fillId="5" borderId="36" xfId="0" applyFont="1" applyFill="1" applyBorder="1"/>
    <xf numFmtId="9" fontId="0" fillId="0" borderId="36" xfId="6" applyFont="1" applyBorder="1" applyAlignment="1">
      <alignment horizontal="center" vertical="center"/>
    </xf>
    <xf numFmtId="0" fontId="7" fillId="3" borderId="4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3" xfId="0" applyFill="1" applyBorder="1"/>
    <xf numFmtId="0" fontId="0" fillId="3" borderId="16" xfId="0" applyFill="1" applyBorder="1"/>
    <xf numFmtId="0" fontId="5" fillId="3" borderId="15" xfId="0" applyFont="1" applyFill="1" applyBorder="1"/>
    <xf numFmtId="0" fontId="5" fillId="3" borderId="4" xfId="0" applyFont="1" applyFill="1" applyBorder="1"/>
    <xf numFmtId="0" fontId="5" fillId="3" borderId="3" xfId="0" applyFont="1" applyFill="1" applyBorder="1"/>
    <xf numFmtId="0" fontId="5" fillId="3" borderId="16" xfId="0" applyFont="1" applyFill="1" applyBorder="1"/>
    <xf numFmtId="0" fontId="0" fillId="3" borderId="4" xfId="0" applyFill="1" applyBorder="1"/>
    <xf numFmtId="0" fontId="5" fillId="0" borderId="15" xfId="0" applyFont="1" applyBorder="1"/>
    <xf numFmtId="0" fontId="5" fillId="0" borderId="4" xfId="0" applyFont="1" applyBorder="1"/>
    <xf numFmtId="0" fontId="5" fillId="0" borderId="3" xfId="0" applyFont="1" applyBorder="1"/>
    <xf numFmtId="0" fontId="0" fillId="0" borderId="2" xfId="0" applyBorder="1" applyAlignment="1">
      <alignment horizontal="center" vertical="center"/>
    </xf>
    <xf numFmtId="9" fontId="0" fillId="0" borderId="0" xfId="6" applyFont="1" applyFill="1" applyBorder="1" applyAlignment="1">
      <alignment horizontal="center"/>
    </xf>
    <xf numFmtId="0" fontId="12" fillId="0" borderId="29" xfId="0" applyFont="1" applyBorder="1" applyAlignment="1">
      <alignment horizontal="center" vertical="center"/>
    </xf>
    <xf numFmtId="165" fontId="12" fillId="0" borderId="29" xfId="1" applyFont="1" applyFill="1" applyBorder="1" applyAlignment="1">
      <alignment horizontal="center" vertical="center"/>
    </xf>
    <xf numFmtId="0" fontId="13" fillId="0" borderId="29" xfId="0" applyFont="1" applyBorder="1"/>
    <xf numFmtId="0" fontId="36" fillId="0" borderId="0" xfId="0" applyFont="1"/>
    <xf numFmtId="0" fontId="31" fillId="0" borderId="0" xfId="0" applyFont="1"/>
    <xf numFmtId="0" fontId="0" fillId="9" borderId="36" xfId="0" applyFill="1" applyBorder="1" applyAlignment="1">
      <alignment horizontal="center" vertical="center"/>
    </xf>
    <xf numFmtId="0" fontId="5" fillId="0" borderId="2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5" fontId="0" fillId="0" borderId="0" xfId="1" applyFont="1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39" fillId="0" borderId="15" xfId="0" applyFont="1" applyBorder="1"/>
    <xf numFmtId="0" fontId="39" fillId="0" borderId="4" xfId="0" applyFont="1" applyBorder="1"/>
    <xf numFmtId="0" fontId="39" fillId="0" borderId="3" xfId="0" applyFont="1" applyBorder="1"/>
    <xf numFmtId="0" fontId="39" fillId="0" borderId="16" xfId="0" applyFont="1" applyBorder="1"/>
    <xf numFmtId="0" fontId="0" fillId="0" borderId="1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2" fillId="3" borderId="15" xfId="0" applyFont="1" applyFill="1" applyBorder="1" applyAlignment="1">
      <alignment vertical="center"/>
    </xf>
    <xf numFmtId="164" fontId="2" fillId="0" borderId="1" xfId="87" applyFont="1" applyBorder="1"/>
    <xf numFmtId="164" fontId="2" fillId="3" borderId="1" xfId="87" applyFont="1" applyFill="1" applyBorder="1" applyAlignment="1">
      <alignment vertical="center"/>
    </xf>
    <xf numFmtId="164" fontId="2" fillId="3" borderId="1" xfId="87" applyFont="1" applyFill="1" applyBorder="1"/>
    <xf numFmtId="164" fontId="2" fillId="0" borderId="1" xfId="87" applyFont="1" applyFill="1" applyBorder="1"/>
    <xf numFmtId="164" fontId="12" fillId="5" borderId="34" xfId="87" applyFont="1" applyFill="1" applyBorder="1" applyAlignment="1">
      <alignment horizontal="center" vertical="center"/>
    </xf>
    <xf numFmtId="164" fontId="0" fillId="0" borderId="1" xfId="87" applyFont="1" applyBorder="1"/>
    <xf numFmtId="164" fontId="7" fillId="0" borderId="1" xfId="87" applyFont="1" applyFill="1" applyBorder="1" applyAlignment="1">
      <alignment horizontal="center" vertical="center"/>
    </xf>
    <xf numFmtId="164" fontId="0" fillId="0" borderId="1" xfId="87" applyFont="1" applyBorder="1" applyAlignment="1">
      <alignment vertical="center"/>
    </xf>
    <xf numFmtId="164" fontId="39" fillId="0" borderId="1" xfId="87" applyFont="1" applyBorder="1"/>
    <xf numFmtId="164" fontId="0" fillId="9" borderId="34" xfId="87" applyFont="1" applyFill="1" applyBorder="1" applyAlignment="1">
      <alignment vertical="center"/>
    </xf>
    <xf numFmtId="164" fontId="12" fillId="5" borderId="24" xfId="87" applyFont="1" applyFill="1" applyBorder="1" applyAlignment="1">
      <alignment horizontal="center" vertical="center"/>
    </xf>
    <xf numFmtId="164" fontId="20" fillId="6" borderId="20" xfId="87" applyFont="1" applyFill="1" applyBorder="1" applyAlignment="1">
      <alignment vertical="center"/>
    </xf>
    <xf numFmtId="0" fontId="44" fillId="6" borderId="1" xfId="0" applyFont="1" applyFill="1" applyBorder="1" applyAlignment="1">
      <alignment horizontal="center" vertical="center"/>
    </xf>
    <xf numFmtId="9" fontId="0" fillId="6" borderId="21" xfId="6" applyFont="1" applyFill="1" applyBorder="1" applyAlignment="1">
      <alignment horizontal="center" vertical="center"/>
    </xf>
    <xf numFmtId="0" fontId="44" fillId="6" borderId="31" xfId="0" applyFont="1" applyFill="1" applyBorder="1" applyAlignment="1">
      <alignment horizontal="center" vertical="center"/>
    </xf>
    <xf numFmtId="0" fontId="4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9" fontId="0" fillId="0" borderId="16" xfId="6" applyFont="1" applyBorder="1" applyAlignment="1">
      <alignment horizontal="center" vertical="center"/>
    </xf>
    <xf numFmtId="164" fontId="0" fillId="0" borderId="1" xfId="87" applyFont="1" applyFill="1" applyBorder="1" applyAlignment="1">
      <alignment vertical="center"/>
    </xf>
    <xf numFmtId="9" fontId="0" fillId="0" borderId="16" xfId="6" applyFon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vertical="center"/>
    </xf>
    <xf numFmtId="164" fontId="0" fillId="0" borderId="5" xfId="87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9" fontId="0" fillId="0" borderId="38" xfId="6" applyFont="1" applyBorder="1" applyAlignment="1">
      <alignment horizontal="center" vertical="center"/>
    </xf>
    <xf numFmtId="0" fontId="49" fillId="0" borderId="31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39" fillId="0" borderId="31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41" fillId="0" borderId="0" xfId="0" applyFont="1" applyAlignment="1">
      <alignment horizontal="left" wrapText="1"/>
    </xf>
    <xf numFmtId="9" fontId="0" fillId="0" borderId="0" xfId="6" applyFont="1" applyFill="1" applyAlignment="1">
      <alignment horizontal="center"/>
    </xf>
    <xf numFmtId="0" fontId="30" fillId="0" borderId="11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20" fillId="3" borderId="44" xfId="0" applyFont="1" applyFill="1" applyBorder="1" applyAlignment="1">
      <alignment horizontal="left"/>
    </xf>
    <xf numFmtId="0" fontId="20" fillId="3" borderId="31" xfId="0" applyFont="1" applyFill="1" applyBorder="1" applyAlignment="1">
      <alignment horizontal="left"/>
    </xf>
    <xf numFmtId="0" fontId="20" fillId="3" borderId="42" xfId="0" applyFont="1" applyFill="1" applyBorder="1" applyAlignment="1">
      <alignment horizontal="left" vertical="center" wrapText="1"/>
    </xf>
    <xf numFmtId="0" fontId="42" fillId="8" borderId="7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31" fillId="0" borderId="46" xfId="0" applyFont="1" applyBorder="1"/>
    <xf numFmtId="0" fontId="29" fillId="0" borderId="47" xfId="0" applyFont="1" applyBorder="1" applyAlignment="1">
      <alignment wrapText="1"/>
    </xf>
    <xf numFmtId="0" fontId="29" fillId="0" borderId="48" xfId="0" applyFont="1" applyBorder="1" applyAlignment="1">
      <alignment wrapText="1"/>
    </xf>
    <xf numFmtId="0" fontId="35" fillId="0" borderId="0" xfId="0" applyFont="1" applyAlignment="1">
      <alignment wrapText="1"/>
    </xf>
    <xf numFmtId="0" fontId="31" fillId="0" borderId="0" xfId="0" applyFont="1" applyAlignment="1">
      <alignment vertical="center" wrapText="1"/>
    </xf>
    <xf numFmtId="0" fontId="52" fillId="0" borderId="0" xfId="0" applyFont="1" applyAlignment="1">
      <alignment horizontal="center" wrapText="1"/>
    </xf>
    <xf numFmtId="0" fontId="50" fillId="7" borderId="0" xfId="0" applyFont="1" applyFill="1" applyAlignment="1">
      <alignment vertical="center"/>
    </xf>
    <xf numFmtId="0" fontId="52" fillId="7" borderId="0" xfId="0" applyFont="1" applyFill="1" applyAlignment="1">
      <alignment vertical="center"/>
    </xf>
    <xf numFmtId="0" fontId="20" fillId="0" borderId="44" xfId="0" applyFont="1" applyBorder="1" applyAlignment="1">
      <alignment horizontal="left"/>
    </xf>
    <xf numFmtId="0" fontId="20" fillId="0" borderId="31" xfId="0" applyFont="1" applyBorder="1" applyAlignment="1">
      <alignment horizontal="left"/>
    </xf>
    <xf numFmtId="0" fontId="20" fillId="0" borderId="42" xfId="0" applyFont="1" applyBorder="1" applyAlignment="1">
      <alignment horizontal="left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6" fillId="2" borderId="1" xfId="87" applyFont="1" applyFill="1" applyBorder="1" applyAlignment="1">
      <alignment vertical="center"/>
    </xf>
    <xf numFmtId="0" fontId="58" fillId="2" borderId="2" xfId="0" applyFont="1" applyFill="1" applyBorder="1" applyAlignment="1">
      <alignment vertical="center"/>
    </xf>
    <xf numFmtId="9" fontId="59" fillId="2" borderId="16" xfId="6" applyFont="1" applyFill="1" applyBorder="1" applyAlignment="1">
      <alignment horizontal="center" vertical="center"/>
    </xf>
    <xf numFmtId="0" fontId="41" fillId="0" borderId="31" xfId="0" applyFont="1" applyBorder="1" applyAlignment="1">
      <alignment vertical="center"/>
    </xf>
    <xf numFmtId="0" fontId="41" fillId="0" borderId="42" xfId="0" applyFont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6" fillId="2" borderId="1" xfId="0" applyFont="1" applyFill="1" applyBorder="1" applyAlignment="1">
      <alignment vertical="center"/>
    </xf>
    <xf numFmtId="166" fontId="66" fillId="2" borderId="1" xfId="0" applyNumberFormat="1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/>
    </xf>
    <xf numFmtId="164" fontId="12" fillId="2" borderId="1" xfId="87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164" fontId="0" fillId="0" borderId="0" xfId="87" applyFont="1"/>
    <xf numFmtId="9" fontId="12" fillId="2" borderId="16" xfId="6" applyFont="1" applyFill="1" applyBorder="1" applyAlignment="1">
      <alignment horizontal="center" vertical="center"/>
    </xf>
    <xf numFmtId="164" fontId="35" fillId="8" borderId="1" xfId="87" applyFont="1" applyFill="1" applyBorder="1" applyAlignment="1">
      <alignment vertical="center"/>
    </xf>
    <xf numFmtId="164" fontId="86" fillId="9" borderId="34" xfId="87" applyFont="1" applyFill="1" applyBorder="1" applyAlignment="1">
      <alignment vertical="center"/>
    </xf>
    <xf numFmtId="0" fontId="86" fillId="9" borderId="36" xfId="0" applyFont="1" applyFill="1" applyBorder="1" applyAlignment="1">
      <alignment horizontal="center" vertical="center"/>
    </xf>
    <xf numFmtId="164" fontId="7" fillId="8" borderId="1" xfId="87" applyFont="1" applyFill="1" applyBorder="1" applyAlignment="1">
      <alignment vertical="center"/>
    </xf>
    <xf numFmtId="0" fontId="0" fillId="9" borderId="26" xfId="0" applyFill="1" applyBorder="1" applyAlignment="1">
      <alignment vertical="top"/>
    </xf>
    <xf numFmtId="0" fontId="0" fillId="9" borderId="0" xfId="0" applyFill="1" applyAlignment="1">
      <alignment vertical="top"/>
    </xf>
    <xf numFmtId="0" fontId="0" fillId="9" borderId="27" xfId="0" applyFill="1" applyBorder="1" applyAlignment="1">
      <alignment vertical="top"/>
    </xf>
    <xf numFmtId="0" fontId="84" fillId="9" borderId="26" xfId="0" applyFont="1" applyFill="1" applyBorder="1" applyAlignment="1">
      <alignment vertical="top"/>
    </xf>
    <xf numFmtId="0" fontId="84" fillId="9" borderId="0" xfId="0" applyFont="1" applyFill="1" applyAlignment="1">
      <alignment vertical="top"/>
    </xf>
    <xf numFmtId="0" fontId="84" fillId="9" borderId="27" xfId="0" applyFont="1" applyFill="1" applyBorder="1" applyAlignment="1">
      <alignment vertical="top"/>
    </xf>
    <xf numFmtId="9" fontId="6" fillId="2" borderId="16" xfId="6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5" fillId="10" borderId="26" xfId="0" applyFont="1" applyFill="1" applyBorder="1" applyAlignment="1">
      <alignment horizontal="center" vertical="center"/>
    </xf>
    <xf numFmtId="0" fontId="75" fillId="10" borderId="0" xfId="0" applyFont="1" applyFill="1" applyAlignment="1">
      <alignment horizontal="center" vertical="center"/>
    </xf>
    <xf numFmtId="0" fontId="75" fillId="10" borderId="27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12" fillId="10" borderId="0" xfId="0" applyFont="1" applyFill="1" applyAlignment="1">
      <alignment horizontal="center" vertical="center" wrapText="1"/>
    </xf>
    <xf numFmtId="0" fontId="47" fillId="0" borderId="29" xfId="0" applyFont="1" applyBorder="1" applyAlignment="1">
      <alignment horizontal="left" vertical="center" wrapText="1"/>
    </xf>
    <xf numFmtId="0" fontId="20" fillId="6" borderId="18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0" fontId="20" fillId="6" borderId="19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20" fillId="8" borderId="26" xfId="0" applyFont="1" applyFill="1" applyBorder="1" applyAlignment="1">
      <alignment horizontal="left" vertical="top" wrapText="1"/>
    </xf>
    <xf numFmtId="0" fontId="20" fillId="8" borderId="0" xfId="0" applyFont="1" applyFill="1" applyAlignment="1">
      <alignment horizontal="left" vertical="top" wrapText="1"/>
    </xf>
    <xf numFmtId="0" fontId="20" fillId="8" borderId="27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30" fillId="0" borderId="34" xfId="0" applyFont="1" applyBorder="1" applyAlignment="1">
      <alignment horizontal="left" vertical="center"/>
    </xf>
    <xf numFmtId="0" fontId="30" fillId="0" borderId="36" xfId="0" applyFont="1" applyBorder="1" applyAlignment="1">
      <alignment horizontal="left" vertical="center"/>
    </xf>
    <xf numFmtId="0" fontId="84" fillId="9" borderId="35" xfId="0" applyFont="1" applyFill="1" applyBorder="1" applyAlignment="1">
      <alignment horizontal="left" vertical="center" wrapText="1"/>
    </xf>
    <xf numFmtId="0" fontId="84" fillId="9" borderId="33" xfId="0" applyFont="1" applyFill="1" applyBorder="1" applyAlignment="1">
      <alignment horizontal="left" vertical="center" wrapText="1"/>
    </xf>
    <xf numFmtId="0" fontId="84" fillId="9" borderId="32" xfId="0" applyFont="1" applyFill="1" applyBorder="1" applyAlignment="1">
      <alignment horizontal="left" vertical="center" wrapText="1"/>
    </xf>
    <xf numFmtId="0" fontId="72" fillId="0" borderId="28" xfId="0" applyFont="1" applyBorder="1" applyAlignment="1">
      <alignment horizontal="center"/>
    </xf>
    <xf numFmtId="0" fontId="72" fillId="0" borderId="29" xfId="0" applyFont="1" applyBorder="1" applyAlignment="1">
      <alignment horizontal="center"/>
    </xf>
    <xf numFmtId="0" fontId="72" fillId="0" borderId="30" xfId="0" applyFont="1" applyBorder="1" applyAlignment="1">
      <alignment horizontal="center"/>
    </xf>
    <xf numFmtId="0" fontId="12" fillId="5" borderId="25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left" vertical="center" wrapText="1"/>
    </xf>
    <xf numFmtId="0" fontId="5" fillId="9" borderId="33" xfId="0" applyFont="1" applyFill="1" applyBorder="1" applyAlignment="1">
      <alignment horizontal="left" vertical="center" wrapText="1"/>
    </xf>
    <xf numFmtId="0" fontId="5" fillId="9" borderId="35" xfId="0" applyFont="1" applyFill="1" applyBorder="1" applyAlignment="1">
      <alignment horizontal="left" vertical="center" wrapText="1"/>
    </xf>
    <xf numFmtId="0" fontId="38" fillId="0" borderId="28" xfId="0" applyFont="1" applyBorder="1" applyAlignment="1">
      <alignment horizontal="left" wrapText="1"/>
    </xf>
    <xf numFmtId="0" fontId="38" fillId="0" borderId="29" xfId="0" applyFont="1" applyBorder="1" applyAlignment="1">
      <alignment horizontal="left" wrapText="1"/>
    </xf>
    <xf numFmtId="0" fontId="38" fillId="0" borderId="30" xfId="0" applyFont="1" applyBorder="1" applyAlignment="1">
      <alignment horizontal="left" wrapText="1"/>
    </xf>
    <xf numFmtId="0" fontId="47" fillId="0" borderId="26" xfId="0" applyFont="1" applyBorder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7" fillId="0" borderId="27" xfId="0" applyFont="1" applyBorder="1" applyAlignment="1">
      <alignment horizontal="left" vertical="top" wrapText="1"/>
    </xf>
    <xf numFmtId="0" fontId="76" fillId="11" borderId="0" xfId="0" applyFont="1" applyFill="1" applyAlignment="1">
      <alignment horizontal="center" vertical="center" wrapText="1"/>
    </xf>
    <xf numFmtId="0" fontId="52" fillId="0" borderId="28" xfId="0" applyFont="1" applyBorder="1" applyAlignment="1">
      <alignment horizontal="center"/>
    </xf>
    <xf numFmtId="0" fontId="52" fillId="0" borderId="29" xfId="0" applyFont="1" applyBorder="1" applyAlignment="1">
      <alignment horizontal="center"/>
    </xf>
    <xf numFmtId="0" fontId="52" fillId="0" borderId="30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27" xfId="0" applyFont="1" applyBorder="1" applyAlignment="1">
      <alignment horizontal="center"/>
    </xf>
    <xf numFmtId="0" fontId="40" fillId="12" borderId="26" xfId="0" applyFont="1" applyFill="1" applyBorder="1" applyAlignment="1">
      <alignment horizontal="left" vertical="center" wrapText="1"/>
    </xf>
    <xf numFmtId="0" fontId="14" fillId="12" borderId="0" xfId="0" applyFont="1" applyFill="1" applyAlignment="1">
      <alignment horizontal="left" vertical="center" wrapText="1"/>
    </xf>
    <xf numFmtId="0" fontId="14" fillId="12" borderId="27" xfId="0" applyFont="1" applyFill="1" applyBorder="1" applyAlignment="1">
      <alignment horizontal="left" vertical="center" wrapText="1"/>
    </xf>
    <xf numFmtId="0" fontId="14" fillId="12" borderId="26" xfId="0" applyFont="1" applyFill="1" applyBorder="1" applyAlignment="1">
      <alignment horizontal="left" vertical="center" wrapText="1"/>
    </xf>
    <xf numFmtId="0" fontId="20" fillId="6" borderId="32" xfId="0" applyFont="1" applyFill="1" applyBorder="1" applyAlignment="1">
      <alignment horizontal="center" vertical="center"/>
    </xf>
    <xf numFmtId="0" fontId="20" fillId="6" borderId="41" xfId="0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164" fontId="20" fillId="6" borderId="35" xfId="87" applyFont="1" applyFill="1" applyBorder="1" applyAlignment="1">
      <alignment vertical="center"/>
    </xf>
    <xf numFmtId="164" fontId="20" fillId="6" borderId="33" xfId="87" applyFont="1" applyFill="1" applyBorder="1" applyAlignment="1">
      <alignment vertical="center"/>
    </xf>
    <xf numFmtId="0" fontId="47" fillId="0" borderId="0" xfId="0" applyFont="1" applyAlignment="1">
      <alignment horizontal="left" vertical="center" wrapText="1"/>
    </xf>
    <xf numFmtId="0" fontId="43" fillId="0" borderId="29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20" fillId="6" borderId="12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30" fillId="0" borderId="45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3" fillId="8" borderId="12" xfId="0" applyFont="1" applyFill="1" applyBorder="1" applyAlignment="1">
      <alignment horizontal="center" vertical="center" wrapText="1"/>
    </xf>
    <xf numFmtId="0" fontId="33" fillId="8" borderId="13" xfId="0" applyFont="1" applyFill="1" applyBorder="1" applyAlignment="1">
      <alignment horizontal="center" vertical="center" wrapText="1"/>
    </xf>
    <xf numFmtId="0" fontId="33" fillId="8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41" fillId="6" borderId="3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2" fillId="8" borderId="12" xfId="0" applyFont="1" applyFill="1" applyBorder="1" applyAlignment="1">
      <alignment horizontal="center" vertical="center" wrapText="1"/>
    </xf>
    <xf numFmtId="0" fontId="32" fillId="8" borderId="13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center" vertical="center" wrapText="1"/>
    </xf>
  </cellXfs>
  <cellStyles count="100">
    <cellStyle name="Lien hypertexte" xfId="2" builtinId="8" hidden="1"/>
    <cellStyle name="Lien hypertexte" xfId="4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 visité" xfId="3" builtinId="9" hidden="1"/>
    <cellStyle name="Lien hypertexte visité" xfId="5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Milliers" xfId="1" builtinId="3"/>
    <cellStyle name="Monétaire" xfId="87" builtinId="4"/>
    <cellStyle name="Normal" xfId="0" builtinId="0"/>
    <cellStyle name="Pourcentage" xfId="6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A28"/>
  <sheetViews>
    <sheetView view="pageLayout" topLeftCell="A3" zoomScale="106" zoomScaleNormal="100" zoomScalePageLayoutView="106" workbookViewId="0">
      <selection activeCell="A17" sqref="A17"/>
    </sheetView>
  </sheetViews>
  <sheetFormatPr baseColWidth="10" defaultColWidth="206.1640625" defaultRowHeight="16" x14ac:dyDescent="0.2"/>
  <cols>
    <col min="1" max="1" width="168.6640625" customWidth="1"/>
  </cols>
  <sheetData>
    <row r="1" spans="1:1" ht="45" customHeight="1" x14ac:dyDescent="0.3">
      <c r="A1" s="119" t="s">
        <v>99</v>
      </c>
    </row>
    <row r="2" spans="1:1" ht="45" customHeight="1" x14ac:dyDescent="0.2">
      <c r="A2" s="111" t="s">
        <v>79</v>
      </c>
    </row>
    <row r="3" spans="1:1" ht="80" customHeight="1" x14ac:dyDescent="0.2">
      <c r="A3" s="112" t="s">
        <v>83</v>
      </c>
    </row>
    <row r="4" spans="1:1" ht="62" customHeight="1" thickBot="1" x14ac:dyDescent="0.25">
      <c r="A4" s="113" t="s">
        <v>56</v>
      </c>
    </row>
    <row r="5" spans="1:1" ht="22" thickTop="1" x14ac:dyDescent="0.25">
      <c r="A5" s="114" t="s">
        <v>47</v>
      </c>
    </row>
    <row r="6" spans="1:1" ht="22" x14ac:dyDescent="0.25">
      <c r="A6" s="115" t="s">
        <v>80</v>
      </c>
    </row>
    <row r="7" spans="1:1" ht="44" x14ac:dyDescent="0.25">
      <c r="A7" s="115" t="s">
        <v>103</v>
      </c>
    </row>
    <row r="8" spans="1:1" ht="44" x14ac:dyDescent="0.25">
      <c r="A8" s="115" t="s">
        <v>81</v>
      </c>
    </row>
    <row r="9" spans="1:1" ht="22" thickBot="1" x14ac:dyDescent="0.3">
      <c r="A9" s="116"/>
    </row>
    <row r="10" spans="1:1" ht="22" thickTop="1" x14ac:dyDescent="0.25">
      <c r="A10" s="59"/>
    </row>
    <row r="11" spans="1:1" ht="44" x14ac:dyDescent="0.25">
      <c r="A11" s="117" t="s">
        <v>84</v>
      </c>
    </row>
    <row r="12" spans="1:1" ht="21" x14ac:dyDescent="0.25">
      <c r="A12" s="59"/>
    </row>
    <row r="13" spans="1:1" ht="47" customHeight="1" x14ac:dyDescent="0.2">
      <c r="A13" s="118" t="s">
        <v>87</v>
      </c>
    </row>
    <row r="14" spans="1:1" ht="21" x14ac:dyDescent="0.25">
      <c r="A14" s="59"/>
    </row>
    <row r="15" spans="1:1" ht="52" customHeight="1" x14ac:dyDescent="0.2">
      <c r="A15" s="120" t="s">
        <v>85</v>
      </c>
    </row>
    <row r="16" spans="1:1" ht="21" x14ac:dyDescent="0.25">
      <c r="A16" s="59"/>
    </row>
    <row r="17" spans="1:1" ht="54" customHeight="1" x14ac:dyDescent="0.2">
      <c r="A17" s="121" t="s">
        <v>100</v>
      </c>
    </row>
    <row r="18" spans="1:1" ht="21" x14ac:dyDescent="0.25">
      <c r="A18" s="58"/>
    </row>
    <row r="19" spans="1:1" ht="48" customHeight="1" x14ac:dyDescent="0.2">
      <c r="A19" s="120" t="s">
        <v>82</v>
      </c>
    </row>
    <row r="20" spans="1:1" ht="21" x14ac:dyDescent="0.25">
      <c r="A20" s="59"/>
    </row>
    <row r="21" spans="1:1" ht="21" x14ac:dyDescent="0.25">
      <c r="A21" s="59"/>
    </row>
    <row r="22" spans="1:1" ht="21" x14ac:dyDescent="0.25">
      <c r="A22" s="59"/>
    </row>
    <row r="23" spans="1:1" ht="21" x14ac:dyDescent="0.25">
      <c r="A23" s="59"/>
    </row>
    <row r="24" spans="1:1" ht="21" x14ac:dyDescent="0.25">
      <c r="A24" s="59"/>
    </row>
    <row r="25" spans="1:1" ht="21" x14ac:dyDescent="0.25">
      <c r="A25" s="59"/>
    </row>
    <row r="26" spans="1:1" ht="21" x14ac:dyDescent="0.25">
      <c r="A26" s="59"/>
    </row>
    <row r="27" spans="1:1" ht="21" x14ac:dyDescent="0.25">
      <c r="A27" s="59"/>
    </row>
    <row r="28" spans="1:1" ht="21" x14ac:dyDescent="0.25">
      <c r="A28" s="59"/>
    </row>
  </sheetData>
  <phoneticPr fontId="10" type="noConversion"/>
  <pageMargins left="0.7" right="0.7" top="0.75" bottom="0.75" header="0.3" footer="0.3"/>
  <pageSetup paperSize="9" scale="71" orientation="landscape" horizontalDpi="4294967292" verticalDpi="4294967292" r:id="rId1"/>
  <headerFooter>
    <oddHeader xml:space="preserve">&amp;C&amp;"Calibri (Corps),Normal"&amp;22NOTICE  UTILISATION 
</oddHeader>
    <oddFooter xml:space="preserve">&amp;L&amp;"Calibri,Normal"&amp;K000000V.0_26/09/205
&amp;C&amp;"Calibri,Normal"&amp;K000000Déclaration intention - budget prévisionnel &amp;R&amp;"Calibri,Normal"&amp;K000000Document de travail 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H27"/>
  <sheetViews>
    <sheetView tabSelected="1" zoomScaleNormal="100" zoomScalePageLayoutView="125" workbookViewId="0">
      <selection activeCell="A18" sqref="A18:F18"/>
    </sheetView>
  </sheetViews>
  <sheetFormatPr baseColWidth="10" defaultRowHeight="16" x14ac:dyDescent="0.2"/>
  <cols>
    <col min="1" max="1" width="37" customWidth="1"/>
    <col min="2" max="2" width="30.83203125" customWidth="1"/>
    <col min="3" max="3" width="24.83203125" customWidth="1"/>
    <col min="4" max="4" width="12.33203125" customWidth="1"/>
    <col min="5" max="5" width="17.33203125" customWidth="1"/>
    <col min="6" max="6" width="15" customWidth="1"/>
    <col min="7" max="7" width="10.83203125" style="3"/>
  </cols>
  <sheetData>
    <row r="1" spans="1:8" ht="63" customHeight="1" thickBot="1" x14ac:dyDescent="0.25">
      <c r="A1" s="162" t="s">
        <v>101</v>
      </c>
      <c r="B1" s="162"/>
      <c r="C1" s="162"/>
      <c r="D1" s="162"/>
      <c r="E1" s="162"/>
      <c r="F1" s="162"/>
      <c r="G1" s="162"/>
    </row>
    <row r="2" spans="1:8" ht="25" thickTop="1" x14ac:dyDescent="0.3">
      <c r="A2" s="186" t="s">
        <v>21</v>
      </c>
      <c r="B2" s="187"/>
      <c r="C2" s="187"/>
      <c r="D2" s="187"/>
      <c r="E2" s="187"/>
      <c r="F2" s="188"/>
    </row>
    <row r="3" spans="1:8" ht="73" customHeight="1" x14ac:dyDescent="0.2">
      <c r="A3" s="157" t="s">
        <v>105</v>
      </c>
      <c r="B3" s="158"/>
      <c r="C3" s="158"/>
      <c r="D3" s="158"/>
      <c r="E3" s="158"/>
      <c r="F3" s="159"/>
    </row>
    <row r="4" spans="1:8" ht="48" customHeight="1" x14ac:dyDescent="0.2">
      <c r="A4" s="133" t="s">
        <v>28</v>
      </c>
      <c r="B4" s="160" t="s">
        <v>49</v>
      </c>
      <c r="C4" s="160"/>
      <c r="D4" s="160"/>
      <c r="E4" s="160"/>
      <c r="F4" s="161"/>
    </row>
    <row r="5" spans="1:8" ht="26" customHeight="1" x14ac:dyDescent="0.25">
      <c r="A5" s="123" t="s">
        <v>22</v>
      </c>
      <c r="B5" s="160" t="s">
        <v>49</v>
      </c>
      <c r="C5" s="160"/>
      <c r="D5" s="160"/>
      <c r="E5" s="160"/>
      <c r="F5" s="161"/>
    </row>
    <row r="6" spans="1:8" ht="31" customHeight="1" x14ac:dyDescent="0.25">
      <c r="A6" s="123" t="s">
        <v>23</v>
      </c>
      <c r="B6" s="160" t="s">
        <v>49</v>
      </c>
      <c r="C6" s="160"/>
      <c r="D6" s="160"/>
      <c r="E6" s="160"/>
      <c r="F6" s="161"/>
    </row>
    <row r="7" spans="1:8" ht="38" thickBot="1" x14ac:dyDescent="0.25">
      <c r="A7" s="134" t="s">
        <v>53</v>
      </c>
      <c r="B7" s="181" t="s">
        <v>49</v>
      </c>
      <c r="C7" s="181"/>
      <c r="D7" s="181"/>
      <c r="E7" s="181"/>
      <c r="F7" s="182"/>
    </row>
    <row r="8" spans="1:8" ht="17.25" customHeight="1" thickTop="1" thickBot="1" x14ac:dyDescent="0.3">
      <c r="A8" s="103"/>
      <c r="B8" s="102"/>
      <c r="C8" s="102"/>
      <c r="D8" s="102"/>
      <c r="E8" s="102"/>
      <c r="F8" s="102"/>
    </row>
    <row r="9" spans="1:8" ht="32" customHeight="1" thickTop="1" thickBot="1" x14ac:dyDescent="0.3">
      <c r="A9" s="167" t="s">
        <v>30</v>
      </c>
      <c r="B9" s="168"/>
      <c r="C9" s="168"/>
      <c r="D9" s="168"/>
      <c r="E9" s="168"/>
      <c r="F9" s="189"/>
      <c r="G9" s="4"/>
      <c r="H9" s="1"/>
    </row>
    <row r="10" spans="1:8" ht="24" thickTop="1" x14ac:dyDescent="0.2">
      <c r="A10" s="190" t="s">
        <v>20</v>
      </c>
      <c r="B10" s="191"/>
      <c r="C10" s="156" t="s">
        <v>1</v>
      </c>
      <c r="D10" s="156"/>
      <c r="E10" s="110" t="s">
        <v>55</v>
      </c>
      <c r="F10" s="19" t="s">
        <v>34</v>
      </c>
    </row>
    <row r="11" spans="1:8" ht="33" customHeight="1" x14ac:dyDescent="0.2">
      <c r="A11" s="169" t="s">
        <v>54</v>
      </c>
      <c r="B11" s="170"/>
      <c r="C11" s="170"/>
      <c r="D11" s="170"/>
      <c r="E11" s="170"/>
      <c r="F11" s="171"/>
    </row>
    <row r="12" spans="1:8" ht="33" customHeight="1" x14ac:dyDescent="0.2">
      <c r="A12" s="169" t="s">
        <v>32</v>
      </c>
      <c r="B12" s="174"/>
      <c r="C12" s="172" t="s">
        <v>46</v>
      </c>
      <c r="D12" s="173"/>
      <c r="E12" s="145">
        <v>124000</v>
      </c>
      <c r="F12" s="18" t="s">
        <v>6</v>
      </c>
    </row>
    <row r="13" spans="1:8" ht="6" customHeight="1" x14ac:dyDescent="0.2">
      <c r="A13" s="16"/>
      <c r="B13" s="12"/>
      <c r="C13" s="13"/>
      <c r="D13" s="13"/>
      <c r="E13" s="14"/>
      <c r="F13" s="17"/>
    </row>
    <row r="14" spans="1:8" ht="38" customHeight="1" thickBot="1" x14ac:dyDescent="0.25">
      <c r="A14" s="185" t="s">
        <v>106</v>
      </c>
      <c r="B14" s="184"/>
      <c r="C14" s="183" t="s">
        <v>31</v>
      </c>
      <c r="D14" s="184"/>
      <c r="E14" s="146">
        <v>0</v>
      </c>
      <c r="F14" s="147" t="s">
        <v>6</v>
      </c>
    </row>
    <row r="15" spans="1:8" ht="15" customHeight="1" thickTop="1" x14ac:dyDescent="0.2">
      <c r="A15" s="61"/>
      <c r="B15" s="62"/>
      <c r="C15" s="62"/>
      <c r="D15" s="62"/>
      <c r="E15" s="63"/>
      <c r="F15" s="64"/>
    </row>
    <row r="16" spans="1:8" ht="51" customHeight="1" x14ac:dyDescent="0.2">
      <c r="A16" s="175" t="s">
        <v>97</v>
      </c>
      <c r="B16" s="176"/>
      <c r="C16" s="176"/>
      <c r="D16" s="176"/>
      <c r="E16" s="176"/>
      <c r="F16" s="177"/>
    </row>
    <row r="17" spans="1:7" ht="28" customHeight="1" x14ac:dyDescent="0.2">
      <c r="A17" s="178" t="s">
        <v>95</v>
      </c>
      <c r="B17" s="179"/>
      <c r="C17" s="179"/>
      <c r="D17" s="179"/>
      <c r="E17" s="179"/>
      <c r="F17" s="180"/>
    </row>
    <row r="18" spans="1:7" ht="28" customHeight="1" thickBot="1" x14ac:dyDescent="0.25">
      <c r="A18" s="152" t="s">
        <v>107</v>
      </c>
      <c r="B18" s="153"/>
      <c r="C18" s="153"/>
      <c r="D18" s="153"/>
      <c r="E18" s="153"/>
      <c r="F18" s="154"/>
    </row>
    <row r="19" spans="1:7" ht="31" customHeight="1" thickTop="1" thickBot="1" x14ac:dyDescent="0.3">
      <c r="A19" s="167" t="s">
        <v>10</v>
      </c>
      <c r="B19" s="168"/>
      <c r="C19" s="168"/>
      <c r="D19" s="168"/>
      <c r="E19" s="82">
        <f>SUM(E11:E18)</f>
        <v>124000</v>
      </c>
      <c r="F19" s="28"/>
    </row>
    <row r="20" spans="1:7" ht="18" thickTop="1" thickBot="1" x14ac:dyDescent="0.25"/>
    <row r="21" spans="1:7" ht="40" customHeight="1" thickTop="1" thickBot="1" x14ac:dyDescent="0.25">
      <c r="A21" s="164" t="s">
        <v>2</v>
      </c>
      <c r="B21" s="165"/>
      <c r="C21" s="165"/>
      <c r="D21" s="165"/>
      <c r="E21" s="165"/>
      <c r="F21" s="165"/>
      <c r="G21" s="23"/>
    </row>
    <row r="22" spans="1:7" ht="46" thickTop="1" x14ac:dyDescent="0.2">
      <c r="A22" s="25" t="s">
        <v>3</v>
      </c>
      <c r="B22" s="26" t="s">
        <v>7</v>
      </c>
      <c r="C22" s="22" t="s">
        <v>1</v>
      </c>
      <c r="D22" s="87" t="s">
        <v>58</v>
      </c>
      <c r="E22" s="84" t="s">
        <v>5</v>
      </c>
      <c r="F22" s="139" t="s">
        <v>94</v>
      </c>
      <c r="G22" s="21" t="s">
        <v>16</v>
      </c>
    </row>
    <row r="23" spans="1:7" ht="34" customHeight="1" x14ac:dyDescent="0.2">
      <c r="A23" s="138" t="s">
        <v>73</v>
      </c>
      <c r="B23" s="135" t="s">
        <v>74</v>
      </c>
      <c r="C23" s="136"/>
      <c r="D23" s="137"/>
      <c r="E23" s="130">
        <v>124000</v>
      </c>
      <c r="F23" s="131" t="s">
        <v>11</v>
      </c>
      <c r="G23" s="132">
        <f>E23/E25</f>
        <v>1</v>
      </c>
    </row>
    <row r="24" spans="1:7" ht="26" customHeight="1" thickBot="1" x14ac:dyDescent="0.25">
      <c r="A24" s="93"/>
      <c r="B24" s="94"/>
      <c r="C24" s="94"/>
      <c r="D24" s="95"/>
      <c r="E24" s="96"/>
      <c r="F24" s="97"/>
      <c r="G24" s="98"/>
    </row>
    <row r="25" spans="1:7" ht="30" customHeight="1" thickTop="1" thickBot="1" x14ac:dyDescent="0.3">
      <c r="A25" s="164" t="s">
        <v>9</v>
      </c>
      <c r="B25" s="165"/>
      <c r="C25" s="165"/>
      <c r="D25" s="166"/>
      <c r="E25" s="83">
        <f>SUM(E23:E24)</f>
        <v>124000</v>
      </c>
      <c r="F25" s="24"/>
      <c r="G25" s="85">
        <f>E25/$E$25</f>
        <v>1</v>
      </c>
    </row>
    <row r="26" spans="1:7" ht="35" customHeight="1" thickTop="1" x14ac:dyDescent="0.2">
      <c r="A26" s="163"/>
      <c r="B26" s="163"/>
      <c r="C26" s="163"/>
      <c r="D26" s="163"/>
      <c r="E26" s="163"/>
      <c r="F26" s="163"/>
    </row>
    <row r="27" spans="1:7" ht="21" customHeight="1" x14ac:dyDescent="0.2"/>
  </sheetData>
  <mergeCells count="21">
    <mergeCell ref="A1:G1"/>
    <mergeCell ref="A26:F26"/>
    <mergeCell ref="A25:D25"/>
    <mergeCell ref="A19:D19"/>
    <mergeCell ref="A11:F11"/>
    <mergeCell ref="C12:D12"/>
    <mergeCell ref="A12:B12"/>
    <mergeCell ref="A16:F16"/>
    <mergeCell ref="A21:F21"/>
    <mergeCell ref="A17:F17"/>
    <mergeCell ref="B7:F7"/>
    <mergeCell ref="C14:D14"/>
    <mergeCell ref="A14:B14"/>
    <mergeCell ref="A2:F2"/>
    <mergeCell ref="A9:F9"/>
    <mergeCell ref="A10:B10"/>
    <mergeCell ref="C10:D10"/>
    <mergeCell ref="A3:F3"/>
    <mergeCell ref="B4:F4"/>
    <mergeCell ref="B5:F5"/>
    <mergeCell ref="B6:F6"/>
  </mergeCells>
  <phoneticPr fontId="10" type="noConversion"/>
  <pageMargins left="0.55000000000000004" right="0.55314960629921262" top="0.6100000000000001" bottom="0.41314960629921266" header="0.5" footer="0.5"/>
  <pageSetup paperSize="9" scale="5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4A7B-C5FE-804C-9143-1C578D2D229B}">
  <sheetPr>
    <tabColor theme="9" tint="-0.249977111117893"/>
    <pageSetUpPr fitToPage="1"/>
  </sheetPr>
  <dimension ref="A1:H39"/>
  <sheetViews>
    <sheetView topLeftCell="A16" zoomScaleNormal="100" zoomScalePageLayoutView="125" workbookViewId="0">
      <selection activeCell="G25" sqref="G25"/>
    </sheetView>
  </sheetViews>
  <sheetFormatPr baseColWidth="10" defaultRowHeight="16" x14ac:dyDescent="0.2"/>
  <cols>
    <col min="1" max="1" width="37" customWidth="1"/>
    <col min="2" max="2" width="30.83203125" customWidth="1"/>
    <col min="3" max="3" width="24.83203125" customWidth="1"/>
    <col min="4" max="4" width="12.33203125" customWidth="1"/>
    <col min="5" max="5" width="17.33203125" customWidth="1"/>
    <col min="6" max="6" width="15" customWidth="1"/>
    <col min="7" max="7" width="10.83203125" style="3"/>
  </cols>
  <sheetData>
    <row r="1" spans="1:8" ht="98" customHeight="1" thickBot="1" x14ac:dyDescent="0.25">
      <c r="A1" s="201" t="s">
        <v>110</v>
      </c>
      <c r="B1" s="201"/>
      <c r="C1" s="201"/>
      <c r="D1" s="201"/>
      <c r="E1" s="201"/>
      <c r="F1" s="201"/>
      <c r="G1" s="201"/>
    </row>
    <row r="2" spans="1:8" ht="25" thickTop="1" x14ac:dyDescent="0.3">
      <c r="A2" s="202" t="s">
        <v>21</v>
      </c>
      <c r="B2" s="203"/>
      <c r="C2" s="203"/>
      <c r="D2" s="203"/>
      <c r="E2" s="203"/>
      <c r="F2" s="204"/>
    </row>
    <row r="3" spans="1:8" ht="29" x14ac:dyDescent="0.35">
      <c r="A3" s="205" t="s">
        <v>59</v>
      </c>
      <c r="B3" s="206"/>
      <c r="C3" s="206"/>
      <c r="D3" s="206"/>
      <c r="E3" s="206"/>
      <c r="F3" s="207"/>
    </row>
    <row r="4" spans="1:8" ht="48" customHeight="1" x14ac:dyDescent="0.2">
      <c r="A4" s="133" t="s">
        <v>28</v>
      </c>
      <c r="B4" s="160" t="s">
        <v>49</v>
      </c>
      <c r="C4" s="160"/>
      <c r="D4" s="160"/>
      <c r="E4" s="160"/>
      <c r="F4" s="161"/>
    </row>
    <row r="5" spans="1:8" ht="21" x14ac:dyDescent="0.25">
      <c r="A5" s="123" t="s">
        <v>22</v>
      </c>
      <c r="B5" s="160" t="s">
        <v>49</v>
      </c>
      <c r="C5" s="160"/>
      <c r="D5" s="160"/>
      <c r="E5" s="160"/>
      <c r="F5" s="161"/>
    </row>
    <row r="6" spans="1:8" ht="21" x14ac:dyDescent="0.25">
      <c r="A6" s="123" t="s">
        <v>23</v>
      </c>
      <c r="B6" s="160" t="s">
        <v>49</v>
      </c>
      <c r="C6" s="160"/>
      <c r="D6" s="160"/>
      <c r="E6" s="160"/>
      <c r="F6" s="161"/>
    </row>
    <row r="7" spans="1:8" ht="38" thickBot="1" x14ac:dyDescent="0.25">
      <c r="A7" s="134" t="s">
        <v>53</v>
      </c>
      <c r="B7" s="181" t="s">
        <v>49</v>
      </c>
      <c r="C7" s="181"/>
      <c r="D7" s="181"/>
      <c r="E7" s="181"/>
      <c r="F7" s="182"/>
    </row>
    <row r="8" spans="1:8" ht="17.25" customHeight="1" thickTop="1" thickBot="1" x14ac:dyDescent="0.3">
      <c r="A8" s="103"/>
      <c r="B8" s="102"/>
      <c r="C8" s="102"/>
      <c r="D8" s="102"/>
      <c r="E8" s="102"/>
      <c r="F8" s="102"/>
    </row>
    <row r="9" spans="1:8" ht="32" customHeight="1" thickTop="1" thickBot="1" x14ac:dyDescent="0.3">
      <c r="A9" s="167" t="s">
        <v>30</v>
      </c>
      <c r="B9" s="168"/>
      <c r="C9" s="168"/>
      <c r="D9" s="168"/>
      <c r="E9" s="168"/>
      <c r="F9" s="189"/>
      <c r="G9" s="4"/>
      <c r="H9" s="1"/>
    </row>
    <row r="10" spans="1:8" ht="24" thickTop="1" x14ac:dyDescent="0.2">
      <c r="A10" s="190" t="s">
        <v>20</v>
      </c>
      <c r="B10" s="191"/>
      <c r="C10" s="156" t="s">
        <v>1</v>
      </c>
      <c r="D10" s="156"/>
      <c r="E10" s="110" t="s">
        <v>55</v>
      </c>
      <c r="F10" s="19" t="s">
        <v>34</v>
      </c>
    </row>
    <row r="11" spans="1:8" ht="33" customHeight="1" x14ac:dyDescent="0.2">
      <c r="A11" s="169" t="s">
        <v>54</v>
      </c>
      <c r="B11" s="170"/>
      <c r="C11" s="170"/>
      <c r="D11" s="170"/>
      <c r="E11" s="170"/>
      <c r="F11" s="171"/>
    </row>
    <row r="12" spans="1:8" ht="33" customHeight="1" x14ac:dyDescent="0.2">
      <c r="A12" s="169" t="s">
        <v>32</v>
      </c>
      <c r="B12" s="174"/>
      <c r="C12" s="172" t="s">
        <v>46</v>
      </c>
      <c r="D12" s="173"/>
      <c r="E12" s="148">
        <v>124000</v>
      </c>
      <c r="F12" s="18" t="s">
        <v>6</v>
      </c>
    </row>
    <row r="13" spans="1:8" ht="6" customHeight="1" x14ac:dyDescent="0.2">
      <c r="A13" s="16"/>
      <c r="B13" s="12"/>
      <c r="C13" s="13"/>
      <c r="D13" s="13"/>
      <c r="E13" s="14"/>
      <c r="F13" s="17"/>
    </row>
    <row r="14" spans="1:8" ht="38" customHeight="1" thickBot="1" x14ac:dyDescent="0.25">
      <c r="A14" s="192" t="s">
        <v>35</v>
      </c>
      <c r="B14" s="193"/>
      <c r="C14" s="194" t="s">
        <v>31</v>
      </c>
      <c r="D14" s="193"/>
      <c r="E14" s="81">
        <v>0</v>
      </c>
      <c r="F14" s="60" t="s">
        <v>6</v>
      </c>
    </row>
    <row r="15" spans="1:8" ht="15" customHeight="1" thickTop="1" x14ac:dyDescent="0.2">
      <c r="A15" s="61"/>
      <c r="B15" s="62"/>
      <c r="C15" s="62"/>
      <c r="D15" s="62"/>
      <c r="E15" s="63"/>
      <c r="F15" s="64"/>
    </row>
    <row r="16" spans="1:8" ht="51" customHeight="1" x14ac:dyDescent="0.2">
      <c r="A16" s="175" t="s">
        <v>97</v>
      </c>
      <c r="B16" s="176"/>
      <c r="C16" s="176"/>
      <c r="D16" s="176"/>
      <c r="E16" s="176"/>
      <c r="F16" s="177"/>
    </row>
    <row r="17" spans="1:7" ht="28" customHeight="1" x14ac:dyDescent="0.2">
      <c r="A17" s="178" t="s">
        <v>95</v>
      </c>
      <c r="B17" s="179"/>
      <c r="C17" s="179"/>
      <c r="D17" s="179"/>
      <c r="E17" s="179"/>
      <c r="F17" s="180"/>
    </row>
    <row r="18" spans="1:7" ht="28" customHeight="1" thickBot="1" x14ac:dyDescent="0.25">
      <c r="A18" s="149" t="s">
        <v>96</v>
      </c>
      <c r="B18" s="150"/>
      <c r="C18" s="150"/>
      <c r="D18" s="150"/>
      <c r="E18" s="150"/>
      <c r="F18" s="151"/>
    </row>
    <row r="19" spans="1:7" ht="31" customHeight="1" thickTop="1" thickBot="1" x14ac:dyDescent="0.3">
      <c r="A19" s="167" t="s">
        <v>10</v>
      </c>
      <c r="B19" s="168"/>
      <c r="C19" s="168"/>
      <c r="D19" s="168"/>
      <c r="E19" s="82">
        <f>SUM(E11:E18)</f>
        <v>124000</v>
      </c>
      <c r="F19" s="28"/>
    </row>
    <row r="20" spans="1:7" ht="18" thickTop="1" thickBot="1" x14ac:dyDescent="0.25"/>
    <row r="21" spans="1:7" ht="40" customHeight="1" thickTop="1" thickBot="1" x14ac:dyDescent="0.25">
      <c r="A21" s="164" t="s">
        <v>2</v>
      </c>
      <c r="B21" s="165"/>
      <c r="C21" s="165"/>
      <c r="D21" s="165"/>
      <c r="E21" s="165"/>
      <c r="F21" s="165"/>
      <c r="G21" s="23"/>
    </row>
    <row r="22" spans="1:7" ht="37" customHeight="1" thickTop="1" x14ac:dyDescent="0.25">
      <c r="A22" s="195" t="s">
        <v>50</v>
      </c>
      <c r="B22" s="196"/>
      <c r="C22" s="196"/>
      <c r="D22" s="196"/>
      <c r="E22" s="196"/>
      <c r="F22" s="196"/>
      <c r="G22" s="197"/>
    </row>
    <row r="23" spans="1:7" ht="37" customHeight="1" x14ac:dyDescent="0.2">
      <c r="A23" s="198" t="s">
        <v>38</v>
      </c>
      <c r="B23" s="199"/>
      <c r="C23" s="199"/>
      <c r="D23" s="199"/>
      <c r="E23" s="199"/>
      <c r="F23" s="199"/>
      <c r="G23" s="200"/>
    </row>
    <row r="24" spans="1:7" ht="45" x14ac:dyDescent="0.2">
      <c r="A24" s="25" t="s">
        <v>3</v>
      </c>
      <c r="B24" s="26" t="s">
        <v>7</v>
      </c>
      <c r="C24" s="22" t="s">
        <v>1</v>
      </c>
      <c r="D24" s="87" t="s">
        <v>58</v>
      </c>
      <c r="E24" s="84" t="s">
        <v>5</v>
      </c>
      <c r="F24" s="139" t="s">
        <v>94</v>
      </c>
      <c r="G24" s="21" t="s">
        <v>16</v>
      </c>
    </row>
    <row r="25" spans="1:7" ht="34" customHeight="1" x14ac:dyDescent="0.2">
      <c r="A25" s="138" t="s">
        <v>73</v>
      </c>
      <c r="B25" s="135" t="s">
        <v>74</v>
      </c>
      <c r="C25" s="136"/>
      <c r="D25" s="137"/>
      <c r="E25" s="130">
        <v>62000</v>
      </c>
      <c r="F25" s="131" t="s">
        <v>11</v>
      </c>
      <c r="G25" s="155">
        <f>E25/E37</f>
        <v>0.5</v>
      </c>
    </row>
    <row r="26" spans="1:7" ht="24" customHeight="1" x14ac:dyDescent="0.2">
      <c r="A26" s="100" t="s">
        <v>24</v>
      </c>
      <c r="B26" s="88"/>
      <c r="C26" s="88"/>
      <c r="D26" s="89"/>
      <c r="E26" s="91"/>
      <c r="F26" s="53"/>
      <c r="G26" s="92"/>
    </row>
    <row r="27" spans="1:7" ht="24" customHeight="1" x14ac:dyDescent="0.2">
      <c r="A27" s="30" t="s">
        <v>102</v>
      </c>
      <c r="B27" s="88"/>
      <c r="C27" s="88"/>
      <c r="D27" s="89">
        <v>45960</v>
      </c>
      <c r="E27" s="79">
        <v>30000</v>
      </c>
      <c r="F27" s="53" t="s">
        <v>12</v>
      </c>
      <c r="G27" s="90">
        <f>E27/$E$37</f>
        <v>0.24193548387096775</v>
      </c>
    </row>
    <row r="28" spans="1:7" ht="24" customHeight="1" x14ac:dyDescent="0.2">
      <c r="A28" s="30"/>
      <c r="B28" s="88"/>
      <c r="C28" s="88"/>
      <c r="D28" s="89"/>
      <c r="E28" s="79"/>
      <c r="F28" s="53"/>
      <c r="G28" s="90">
        <f>E28/$E$37</f>
        <v>0</v>
      </c>
    </row>
    <row r="29" spans="1:7" ht="24" customHeight="1" x14ac:dyDescent="0.2">
      <c r="A29" s="30"/>
      <c r="B29" s="88"/>
      <c r="C29" s="88"/>
      <c r="D29" s="89"/>
      <c r="E29" s="91"/>
      <c r="F29" s="53"/>
      <c r="G29" s="92">
        <f>E29/$E$37</f>
        <v>0</v>
      </c>
    </row>
    <row r="30" spans="1:7" ht="45" x14ac:dyDescent="0.2">
      <c r="A30" s="25" t="s">
        <v>8</v>
      </c>
      <c r="B30" s="26" t="s">
        <v>7</v>
      </c>
      <c r="C30" s="20" t="s">
        <v>1</v>
      </c>
      <c r="D30" s="87" t="s">
        <v>58</v>
      </c>
      <c r="E30" s="22" t="s">
        <v>5</v>
      </c>
      <c r="F30" s="27" t="s">
        <v>36</v>
      </c>
      <c r="G30" s="21" t="s">
        <v>16</v>
      </c>
    </row>
    <row r="31" spans="1:7" ht="25" customHeight="1" x14ac:dyDescent="0.2">
      <c r="A31" s="30" t="s">
        <v>89</v>
      </c>
      <c r="B31" s="88" t="s">
        <v>72</v>
      </c>
      <c r="C31" s="88"/>
      <c r="D31" s="89">
        <v>45672</v>
      </c>
      <c r="E31" s="79">
        <v>15000</v>
      </c>
      <c r="F31" s="53" t="s">
        <v>11</v>
      </c>
      <c r="G31" s="90">
        <f>E31/$E$37</f>
        <v>0.12096774193548387</v>
      </c>
    </row>
    <row r="32" spans="1:7" ht="25" customHeight="1" x14ac:dyDescent="0.2">
      <c r="A32" s="30" t="s">
        <v>90</v>
      </c>
      <c r="B32" s="88"/>
      <c r="C32" s="88"/>
      <c r="D32" s="89">
        <v>45595</v>
      </c>
      <c r="E32" s="79">
        <v>10000</v>
      </c>
      <c r="F32" s="53" t="s">
        <v>12</v>
      </c>
      <c r="G32" s="90">
        <f>E32/$E$37</f>
        <v>8.0645161290322578E-2</v>
      </c>
    </row>
    <row r="33" spans="1:7" ht="25" customHeight="1" x14ac:dyDescent="0.2">
      <c r="A33" s="30"/>
      <c r="B33" s="88"/>
      <c r="C33" s="88"/>
      <c r="D33" s="89"/>
      <c r="E33" s="79"/>
      <c r="F33" s="53"/>
      <c r="G33" s="90">
        <f>E33/$E$37</f>
        <v>0</v>
      </c>
    </row>
    <row r="34" spans="1:7" ht="45" x14ac:dyDescent="0.2">
      <c r="A34" s="29" t="s">
        <v>4</v>
      </c>
      <c r="B34" s="26" t="s">
        <v>7</v>
      </c>
      <c r="C34" s="20" t="s">
        <v>1</v>
      </c>
      <c r="D34" s="87" t="s">
        <v>58</v>
      </c>
      <c r="E34" s="22" t="s">
        <v>5</v>
      </c>
      <c r="F34" s="27" t="s">
        <v>36</v>
      </c>
      <c r="G34" s="21" t="s">
        <v>16</v>
      </c>
    </row>
    <row r="35" spans="1:7" ht="26" customHeight="1" x14ac:dyDescent="0.2">
      <c r="A35" s="30" t="s">
        <v>33</v>
      </c>
      <c r="B35" s="88" t="s">
        <v>77</v>
      </c>
      <c r="C35" s="88" t="s">
        <v>78</v>
      </c>
      <c r="D35" s="89">
        <v>45611</v>
      </c>
      <c r="E35" s="79">
        <v>7000</v>
      </c>
      <c r="F35" s="53" t="s">
        <v>12</v>
      </c>
      <c r="G35" s="90">
        <f>E35/$E$37</f>
        <v>5.6451612903225805E-2</v>
      </c>
    </row>
    <row r="36" spans="1:7" ht="26" customHeight="1" thickBot="1" x14ac:dyDescent="0.25">
      <c r="A36" s="93"/>
      <c r="B36" s="94"/>
      <c r="C36" s="94"/>
      <c r="D36" s="95"/>
      <c r="E36" s="96"/>
      <c r="F36" s="97"/>
      <c r="G36" s="98">
        <f>E36/$E$37</f>
        <v>0</v>
      </c>
    </row>
    <row r="37" spans="1:7" ht="30" customHeight="1" thickTop="1" thickBot="1" x14ac:dyDescent="0.3">
      <c r="A37" s="164" t="s">
        <v>9</v>
      </c>
      <c r="B37" s="165"/>
      <c r="C37" s="165"/>
      <c r="D37" s="166"/>
      <c r="E37" s="83">
        <f>SUM(E25:E36)</f>
        <v>124000</v>
      </c>
      <c r="F37" s="24"/>
      <c r="G37" s="85">
        <f>E37/$E$37</f>
        <v>1</v>
      </c>
    </row>
    <row r="38" spans="1:7" ht="35" customHeight="1" thickTop="1" x14ac:dyDescent="0.2">
      <c r="A38" s="163" t="s">
        <v>60</v>
      </c>
      <c r="B38" s="163"/>
      <c r="C38" s="163"/>
      <c r="D38" s="163"/>
      <c r="E38" s="163"/>
      <c r="F38" s="163"/>
    </row>
    <row r="39" spans="1:7" ht="21" customHeight="1" x14ac:dyDescent="0.2"/>
  </sheetData>
  <mergeCells count="23">
    <mergeCell ref="A11:F11"/>
    <mergeCell ref="A1:G1"/>
    <mergeCell ref="A2:F2"/>
    <mergeCell ref="A3:F3"/>
    <mergeCell ref="B4:F4"/>
    <mergeCell ref="B5:F5"/>
    <mergeCell ref="B6:F6"/>
    <mergeCell ref="B7:F7"/>
    <mergeCell ref="A9:F9"/>
    <mergeCell ref="A10:B10"/>
    <mergeCell ref="C10:D10"/>
    <mergeCell ref="A38:F38"/>
    <mergeCell ref="A12:B12"/>
    <mergeCell ref="C12:D12"/>
    <mergeCell ref="A14:B14"/>
    <mergeCell ref="C14:D14"/>
    <mergeCell ref="A16:F16"/>
    <mergeCell ref="A17:F17"/>
    <mergeCell ref="A19:D19"/>
    <mergeCell ref="A21:F21"/>
    <mergeCell ref="A22:G22"/>
    <mergeCell ref="A23:G23"/>
    <mergeCell ref="A37:D37"/>
  </mergeCells>
  <pageMargins left="0.55000000000000004" right="0.55314960629921262" top="0.6100000000000001" bottom="0.41314960629921266" header="0.5" footer="0.5"/>
  <pageSetup paperSize="9" scale="58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I54"/>
  <sheetViews>
    <sheetView topLeftCell="A17" workbookViewId="0">
      <selection sqref="A1:G1"/>
    </sheetView>
  </sheetViews>
  <sheetFormatPr baseColWidth="10" defaultRowHeight="16" x14ac:dyDescent="0.2"/>
  <cols>
    <col min="1" max="1" width="35.33203125" customWidth="1"/>
    <col min="2" max="2" width="30.83203125" customWidth="1"/>
    <col min="3" max="3" width="24.83203125" customWidth="1"/>
    <col min="4" max="4" width="12.33203125" customWidth="1"/>
    <col min="5" max="5" width="17.33203125" customWidth="1"/>
    <col min="6" max="6" width="12.5" customWidth="1"/>
    <col min="7" max="7" width="10.83203125" style="3"/>
    <col min="9" max="9" width="11.83203125" bestFit="1" customWidth="1"/>
  </cols>
  <sheetData>
    <row r="1" spans="1:9" ht="74" customHeight="1" thickBot="1" x14ac:dyDescent="0.25">
      <c r="A1" s="223" t="s">
        <v>108</v>
      </c>
      <c r="B1" s="223"/>
      <c r="C1" s="223"/>
      <c r="D1" s="223"/>
      <c r="E1" s="223"/>
      <c r="F1" s="223"/>
      <c r="G1" s="223"/>
    </row>
    <row r="2" spans="1:9" ht="22" thickTop="1" x14ac:dyDescent="0.25">
      <c r="A2" s="107" t="s">
        <v>22</v>
      </c>
      <c r="B2" s="224" t="s">
        <v>49</v>
      </c>
      <c r="C2" s="224"/>
      <c r="D2" s="224"/>
      <c r="E2" s="224"/>
      <c r="F2" s="225"/>
    </row>
    <row r="3" spans="1:9" ht="21" x14ac:dyDescent="0.25">
      <c r="A3" s="108" t="s">
        <v>23</v>
      </c>
      <c r="B3" s="160" t="s">
        <v>49</v>
      </c>
      <c r="C3" s="160"/>
      <c r="D3" s="160"/>
      <c r="E3" s="160"/>
      <c r="F3" s="161"/>
    </row>
    <row r="4" spans="1:9" ht="23" thickBot="1" x14ac:dyDescent="0.25">
      <c r="A4" s="109" t="s">
        <v>37</v>
      </c>
      <c r="B4" s="181" t="s">
        <v>49</v>
      </c>
      <c r="C4" s="181"/>
      <c r="D4" s="181"/>
      <c r="E4" s="181"/>
      <c r="F4" s="182"/>
    </row>
    <row r="5" spans="1:9" ht="17.25" customHeight="1" thickTop="1" thickBot="1" x14ac:dyDescent="0.25">
      <c r="A5" s="106"/>
      <c r="B5" s="105"/>
      <c r="C5" s="105"/>
      <c r="D5" s="105"/>
      <c r="E5" s="105"/>
      <c r="F5" s="105"/>
      <c r="G5" s="104"/>
    </row>
    <row r="6" spans="1:9" ht="179" customHeight="1" thickTop="1" x14ac:dyDescent="0.2">
      <c r="A6" s="226" t="s">
        <v>109</v>
      </c>
      <c r="B6" s="227"/>
      <c r="C6" s="227"/>
      <c r="D6" s="227"/>
      <c r="E6" s="227"/>
      <c r="F6" s="228"/>
    </row>
    <row r="7" spans="1:9" ht="45" customHeight="1" x14ac:dyDescent="0.25">
      <c r="A7" s="229" t="s">
        <v>0</v>
      </c>
      <c r="B7" s="230"/>
      <c r="C7" s="230"/>
      <c r="D7" s="230"/>
      <c r="E7" s="230"/>
      <c r="F7" s="231"/>
      <c r="G7" s="4"/>
      <c r="H7" s="1"/>
    </row>
    <row r="8" spans="1:9" ht="23" x14ac:dyDescent="0.2">
      <c r="A8" s="71" t="s">
        <v>40</v>
      </c>
      <c r="B8" s="39"/>
      <c r="C8" s="232" t="s">
        <v>1</v>
      </c>
      <c r="D8" s="232"/>
      <c r="E8" s="40" t="s">
        <v>5</v>
      </c>
      <c r="F8" s="41" t="s">
        <v>29</v>
      </c>
    </row>
    <row r="9" spans="1:9" x14ac:dyDescent="0.2">
      <c r="A9" s="35" t="s">
        <v>66</v>
      </c>
      <c r="B9" s="2"/>
      <c r="C9" s="6"/>
      <c r="D9" s="6"/>
      <c r="E9" s="72">
        <v>10000</v>
      </c>
      <c r="F9" s="36" t="s">
        <v>6</v>
      </c>
    </row>
    <row r="10" spans="1:9" x14ac:dyDescent="0.2">
      <c r="A10" s="35" t="s">
        <v>67</v>
      </c>
      <c r="B10" s="2"/>
      <c r="C10" s="6"/>
      <c r="D10" s="6"/>
      <c r="E10" s="72">
        <v>6000</v>
      </c>
      <c r="F10" s="36" t="s">
        <v>6</v>
      </c>
    </row>
    <row r="11" spans="1:9" x14ac:dyDescent="0.2">
      <c r="A11" s="35"/>
      <c r="B11" s="2"/>
      <c r="C11" s="6"/>
      <c r="D11" s="6"/>
      <c r="E11" s="72"/>
      <c r="F11" s="36" t="s">
        <v>6</v>
      </c>
      <c r="I11" s="143"/>
    </row>
    <row r="12" spans="1:9" ht="17" customHeight="1" x14ac:dyDescent="0.2">
      <c r="A12" s="233" t="s">
        <v>41</v>
      </c>
      <c r="B12" s="234"/>
      <c r="C12" s="42"/>
      <c r="D12" s="43"/>
      <c r="E12" s="73"/>
      <c r="F12" s="44"/>
      <c r="I12" s="143"/>
    </row>
    <row r="13" spans="1:9" x14ac:dyDescent="0.2">
      <c r="A13" s="35" t="s">
        <v>45</v>
      </c>
      <c r="B13" s="2"/>
      <c r="C13" s="6"/>
      <c r="D13" s="6"/>
      <c r="E13" s="72">
        <v>18000</v>
      </c>
      <c r="F13" s="36" t="s">
        <v>6</v>
      </c>
      <c r="I13" s="143"/>
    </row>
    <row r="14" spans="1:9" x14ac:dyDescent="0.2">
      <c r="A14" s="35"/>
      <c r="B14" s="2"/>
      <c r="C14" s="6"/>
      <c r="D14" s="6"/>
      <c r="E14" s="72"/>
      <c r="F14" s="36" t="s">
        <v>6</v>
      </c>
    </row>
    <row r="15" spans="1:9" x14ac:dyDescent="0.2">
      <c r="A15" s="35"/>
      <c r="B15" s="2"/>
      <c r="C15" s="6"/>
      <c r="D15" s="6"/>
      <c r="E15" s="72"/>
      <c r="F15" s="36" t="s">
        <v>6</v>
      </c>
    </row>
    <row r="16" spans="1:9" x14ac:dyDescent="0.2">
      <c r="A16" s="45" t="s">
        <v>42</v>
      </c>
      <c r="B16" s="46"/>
      <c r="C16" s="47"/>
      <c r="D16" s="47"/>
      <c r="E16" s="74"/>
      <c r="F16" s="48"/>
    </row>
    <row r="17" spans="1:7" x14ac:dyDescent="0.2">
      <c r="A17" s="35" t="s">
        <v>68</v>
      </c>
      <c r="B17" s="51"/>
      <c r="C17" s="52"/>
      <c r="D17" s="52"/>
      <c r="E17" s="75">
        <v>8000</v>
      </c>
      <c r="F17" s="36" t="s">
        <v>6</v>
      </c>
    </row>
    <row r="18" spans="1:7" x14ac:dyDescent="0.2">
      <c r="A18" s="50"/>
      <c r="B18" s="51"/>
      <c r="C18" s="52"/>
      <c r="D18" s="52"/>
      <c r="E18" s="75"/>
      <c r="F18" s="36" t="s">
        <v>6</v>
      </c>
    </row>
    <row r="19" spans="1:7" x14ac:dyDescent="0.2">
      <c r="A19" s="35"/>
      <c r="B19" s="2"/>
      <c r="C19" s="6"/>
      <c r="D19" s="6"/>
      <c r="E19" s="72"/>
      <c r="F19" s="36" t="s">
        <v>6</v>
      </c>
    </row>
    <row r="20" spans="1:7" x14ac:dyDescent="0.2">
      <c r="A20" s="45" t="s">
        <v>43</v>
      </c>
      <c r="B20" s="49"/>
      <c r="C20" s="43"/>
      <c r="D20" s="43"/>
      <c r="E20" s="74"/>
      <c r="F20" s="44"/>
    </row>
    <row r="21" spans="1:7" x14ac:dyDescent="0.2">
      <c r="A21" s="35" t="s">
        <v>69</v>
      </c>
      <c r="B21" s="2"/>
      <c r="C21" s="6"/>
      <c r="D21" s="6"/>
      <c r="E21" s="75">
        <v>3000</v>
      </c>
      <c r="F21" s="36" t="s">
        <v>6</v>
      </c>
    </row>
    <row r="22" spans="1:7" x14ac:dyDescent="0.2">
      <c r="A22" s="50"/>
      <c r="B22" s="2"/>
      <c r="C22" s="6"/>
      <c r="D22" s="6"/>
      <c r="E22" s="75"/>
      <c r="F22" s="36" t="s">
        <v>6</v>
      </c>
    </row>
    <row r="23" spans="1:7" x14ac:dyDescent="0.2">
      <c r="A23" s="35"/>
      <c r="B23" s="2"/>
      <c r="C23" s="6"/>
      <c r="D23" s="6"/>
      <c r="E23" s="72"/>
      <c r="F23" s="36" t="s">
        <v>6</v>
      </c>
    </row>
    <row r="24" spans="1:7" x14ac:dyDescent="0.2">
      <c r="A24" s="45" t="s">
        <v>44</v>
      </c>
      <c r="B24" s="46"/>
      <c r="C24" s="47"/>
      <c r="D24" s="47"/>
      <c r="E24" s="74"/>
      <c r="F24" s="48"/>
      <c r="G24" s="31"/>
    </row>
    <row r="25" spans="1:7" x14ac:dyDescent="0.2">
      <c r="A25" s="35" t="s">
        <v>70</v>
      </c>
      <c r="B25" s="2"/>
      <c r="C25" s="6" t="s">
        <v>104</v>
      </c>
      <c r="D25" s="52"/>
      <c r="E25" s="75">
        <v>5000</v>
      </c>
      <c r="F25" s="36" t="s">
        <v>6</v>
      </c>
      <c r="G25" s="31"/>
    </row>
    <row r="26" spans="1:7" x14ac:dyDescent="0.2">
      <c r="A26" s="65"/>
      <c r="B26" s="66"/>
      <c r="C26" s="67"/>
      <c r="D26" s="67"/>
      <c r="E26" s="80"/>
      <c r="F26" s="36" t="s">
        <v>6</v>
      </c>
      <c r="G26" s="32"/>
    </row>
    <row r="27" spans="1:7" ht="31" customHeight="1" thickBot="1" x14ac:dyDescent="0.3">
      <c r="A27" s="235" t="s">
        <v>10</v>
      </c>
      <c r="B27" s="236"/>
      <c r="C27" s="236"/>
      <c r="D27" s="237"/>
      <c r="E27" s="76">
        <f>SUM(E9:E26)</f>
        <v>50000</v>
      </c>
      <c r="F27" s="37"/>
      <c r="G27" s="31"/>
    </row>
    <row r="28" spans="1:7" ht="28" customHeight="1" thickTop="1" x14ac:dyDescent="0.2">
      <c r="A28" s="218" t="s">
        <v>51</v>
      </c>
      <c r="B28" s="219"/>
      <c r="C28" s="219"/>
      <c r="D28" s="219"/>
      <c r="E28" s="219"/>
      <c r="F28" s="219"/>
    </row>
    <row r="29" spans="1:7" ht="17" thickBot="1" x14ac:dyDescent="0.25">
      <c r="G29" s="31"/>
    </row>
    <row r="30" spans="1:7" ht="31" customHeight="1" thickTop="1" x14ac:dyDescent="0.2">
      <c r="A30" s="220" t="s">
        <v>2</v>
      </c>
      <c r="B30" s="221"/>
      <c r="C30" s="221"/>
      <c r="D30" s="221"/>
      <c r="E30" s="221"/>
      <c r="F30" s="221"/>
      <c r="G30" s="222"/>
    </row>
    <row r="31" spans="1:7" ht="27" customHeight="1" x14ac:dyDescent="0.2">
      <c r="A31" s="208" t="s">
        <v>52</v>
      </c>
      <c r="B31" s="209"/>
      <c r="C31" s="209"/>
      <c r="D31" s="209"/>
      <c r="E31" s="209"/>
      <c r="F31" s="209"/>
      <c r="G31" s="210"/>
    </row>
    <row r="32" spans="1:7" ht="37" customHeight="1" x14ac:dyDescent="0.2">
      <c r="A32" s="211" t="s">
        <v>38</v>
      </c>
      <c r="B32" s="209"/>
      <c r="C32" s="209"/>
      <c r="D32" s="209"/>
      <c r="E32" s="209"/>
      <c r="F32" s="209"/>
      <c r="G32" s="210"/>
    </row>
    <row r="33" spans="1:7" ht="45" x14ac:dyDescent="0.2">
      <c r="A33" s="25" t="s">
        <v>3</v>
      </c>
      <c r="B33" s="26" t="s">
        <v>7</v>
      </c>
      <c r="C33" s="22" t="s">
        <v>1</v>
      </c>
      <c r="D33" s="87" t="s">
        <v>58</v>
      </c>
      <c r="E33" s="22" t="s">
        <v>5</v>
      </c>
      <c r="F33" s="27" t="s">
        <v>39</v>
      </c>
      <c r="G33" s="21" t="s">
        <v>16</v>
      </c>
    </row>
    <row r="34" spans="1:7" s="9" customFormat="1" ht="41" customHeight="1" x14ac:dyDescent="0.2">
      <c r="A34" s="138" t="s">
        <v>73</v>
      </c>
      <c r="B34" s="127" t="s">
        <v>74</v>
      </c>
      <c r="C34" s="128"/>
      <c r="D34" s="140" t="s">
        <v>14</v>
      </c>
      <c r="E34" s="141">
        <v>40000</v>
      </c>
      <c r="F34" s="142" t="s">
        <v>11</v>
      </c>
      <c r="G34" s="144">
        <f>E34/E52</f>
        <v>0.8</v>
      </c>
    </row>
    <row r="35" spans="1:7" ht="20" customHeight="1" x14ac:dyDescent="0.2">
      <c r="A35" s="99" t="s">
        <v>24</v>
      </c>
      <c r="B35" s="88"/>
      <c r="C35" s="88"/>
      <c r="D35" s="89"/>
      <c r="E35" s="91"/>
      <c r="F35" s="53"/>
      <c r="G35" s="92"/>
    </row>
    <row r="36" spans="1:7" x14ac:dyDescent="0.2">
      <c r="A36" s="101" t="s">
        <v>24</v>
      </c>
      <c r="B36" s="88" t="s">
        <v>91</v>
      </c>
      <c r="C36" s="88"/>
      <c r="D36" s="89">
        <v>45992</v>
      </c>
      <c r="E36" s="79">
        <v>5000</v>
      </c>
      <c r="F36" s="88" t="s">
        <v>12</v>
      </c>
      <c r="G36" s="90">
        <f>E36/$E$52</f>
        <v>0.1</v>
      </c>
    </row>
    <row r="37" spans="1:7" x14ac:dyDescent="0.2">
      <c r="A37" s="30"/>
      <c r="B37" s="88"/>
      <c r="C37" s="88"/>
      <c r="D37" s="89"/>
      <c r="E37" s="79"/>
      <c r="F37" s="88"/>
      <c r="G37" s="90">
        <f t="shared" ref="G37:G52" si="0">E37/$E$52</f>
        <v>0</v>
      </c>
    </row>
    <row r="38" spans="1:7" x14ac:dyDescent="0.2">
      <c r="A38" s="30"/>
      <c r="B38" s="88"/>
      <c r="C38" s="88"/>
      <c r="D38" s="89"/>
      <c r="E38" s="79"/>
      <c r="F38" s="88"/>
      <c r="G38" s="90">
        <f t="shared" si="0"/>
        <v>0</v>
      </c>
    </row>
    <row r="39" spans="1:7" x14ac:dyDescent="0.2">
      <c r="A39" s="30"/>
      <c r="B39" s="88"/>
      <c r="C39" s="88"/>
      <c r="D39" s="89"/>
      <c r="E39" s="79"/>
      <c r="F39" s="88"/>
      <c r="G39" s="90">
        <f t="shared" si="0"/>
        <v>0</v>
      </c>
    </row>
    <row r="40" spans="1:7" x14ac:dyDescent="0.2">
      <c r="A40" s="30"/>
      <c r="B40" s="88"/>
      <c r="C40" s="88"/>
      <c r="D40" s="89"/>
      <c r="E40" s="79"/>
      <c r="F40" s="88"/>
      <c r="G40" s="90">
        <f t="shared" si="0"/>
        <v>0</v>
      </c>
    </row>
    <row r="41" spans="1:7" ht="45" x14ac:dyDescent="0.2">
      <c r="A41" s="86" t="s">
        <v>8</v>
      </c>
      <c r="B41" s="26" t="s">
        <v>7</v>
      </c>
      <c r="C41" s="20" t="s">
        <v>1</v>
      </c>
      <c r="D41" s="87" t="s">
        <v>58</v>
      </c>
      <c r="E41" s="22" t="s">
        <v>5</v>
      </c>
      <c r="F41" s="27" t="s">
        <v>39</v>
      </c>
      <c r="G41" s="21" t="s">
        <v>16</v>
      </c>
    </row>
    <row r="42" spans="1:7" x14ac:dyDescent="0.2">
      <c r="A42" s="30" t="s">
        <v>63</v>
      </c>
      <c r="B42" s="88" t="s">
        <v>71</v>
      </c>
      <c r="C42" s="88"/>
      <c r="D42" s="89">
        <v>45301</v>
      </c>
      <c r="E42" s="79">
        <v>4000</v>
      </c>
      <c r="F42" s="88" t="s">
        <v>11</v>
      </c>
      <c r="G42" s="90">
        <f t="shared" si="0"/>
        <v>0.08</v>
      </c>
    </row>
    <row r="43" spans="1:7" x14ac:dyDescent="0.2">
      <c r="A43" s="30"/>
      <c r="B43" s="88"/>
      <c r="C43" s="88"/>
      <c r="D43" s="89"/>
      <c r="E43" s="79"/>
      <c r="F43" s="88"/>
      <c r="G43" s="90">
        <f t="shared" si="0"/>
        <v>0</v>
      </c>
    </row>
    <row r="44" spans="1:7" x14ac:dyDescent="0.2">
      <c r="A44" s="30"/>
      <c r="B44" s="88"/>
      <c r="C44" s="88"/>
      <c r="D44" s="89"/>
      <c r="E44" s="79"/>
      <c r="F44" s="88"/>
      <c r="G44" s="90">
        <f t="shared" si="0"/>
        <v>0</v>
      </c>
    </row>
    <row r="45" spans="1:7" x14ac:dyDescent="0.2">
      <c r="A45" s="30"/>
      <c r="B45" s="88"/>
      <c r="C45" s="88"/>
      <c r="D45" s="89"/>
      <c r="E45" s="79"/>
      <c r="F45" s="88"/>
      <c r="G45" s="90">
        <f t="shared" si="0"/>
        <v>0</v>
      </c>
    </row>
    <row r="46" spans="1:7" x14ac:dyDescent="0.2">
      <c r="A46" s="30"/>
      <c r="B46" s="88"/>
      <c r="C46" s="88"/>
      <c r="D46" s="89"/>
      <c r="E46" s="79"/>
      <c r="F46" s="88"/>
      <c r="G46" s="90">
        <f t="shared" si="0"/>
        <v>0</v>
      </c>
    </row>
    <row r="47" spans="1:7" ht="45" x14ac:dyDescent="0.2">
      <c r="A47" s="29" t="s">
        <v>4</v>
      </c>
      <c r="B47" s="26" t="s">
        <v>7</v>
      </c>
      <c r="C47" s="20" t="s">
        <v>1</v>
      </c>
      <c r="D47" s="87" t="s">
        <v>58</v>
      </c>
      <c r="E47" s="22" t="s">
        <v>5</v>
      </c>
      <c r="F47" s="27" t="s">
        <v>39</v>
      </c>
      <c r="G47" s="21" t="s">
        <v>16</v>
      </c>
    </row>
    <row r="48" spans="1:7" x14ac:dyDescent="0.2">
      <c r="A48" s="30" t="s">
        <v>15</v>
      </c>
      <c r="B48" s="88"/>
      <c r="C48" s="88"/>
      <c r="D48" s="89">
        <v>46006</v>
      </c>
      <c r="E48" s="79">
        <v>1000</v>
      </c>
      <c r="F48" s="88" t="s">
        <v>12</v>
      </c>
      <c r="G48" s="90">
        <f t="shared" si="0"/>
        <v>0.02</v>
      </c>
    </row>
    <row r="49" spans="1:7" x14ac:dyDescent="0.2">
      <c r="A49" s="30"/>
      <c r="B49" s="88"/>
      <c r="C49" s="88"/>
      <c r="D49" s="89"/>
      <c r="E49" s="79"/>
      <c r="F49" s="88"/>
      <c r="G49" s="90">
        <f t="shared" si="0"/>
        <v>0</v>
      </c>
    </row>
    <row r="50" spans="1:7" x14ac:dyDescent="0.2">
      <c r="A50" s="30"/>
      <c r="B50" s="88"/>
      <c r="C50" s="88"/>
      <c r="D50" s="89"/>
      <c r="E50" s="79"/>
      <c r="F50" s="88"/>
      <c r="G50" s="90">
        <f t="shared" si="0"/>
        <v>0</v>
      </c>
    </row>
    <row r="51" spans="1:7" x14ac:dyDescent="0.2">
      <c r="A51" s="30"/>
      <c r="B51" s="88"/>
      <c r="C51" s="88"/>
      <c r="D51" s="89"/>
      <c r="E51" s="79"/>
      <c r="F51" s="88"/>
      <c r="G51" s="90">
        <f t="shared" si="0"/>
        <v>0</v>
      </c>
    </row>
    <row r="52" spans="1:7" ht="36" customHeight="1" thickBot="1" x14ac:dyDescent="0.25">
      <c r="A52" s="212" t="s">
        <v>9</v>
      </c>
      <c r="B52" s="213"/>
      <c r="C52" s="213"/>
      <c r="D52" s="214"/>
      <c r="E52" s="215">
        <f>SUM(E34:E51)</f>
        <v>50000</v>
      </c>
      <c r="F52" s="216"/>
      <c r="G52" s="38">
        <f t="shared" si="0"/>
        <v>1</v>
      </c>
    </row>
    <row r="53" spans="1:7" ht="17" thickTop="1" x14ac:dyDescent="0.2"/>
    <row r="54" spans="1:7" ht="31" customHeight="1" x14ac:dyDescent="0.2">
      <c r="A54" s="217" t="s">
        <v>61</v>
      </c>
      <c r="B54" s="217"/>
      <c r="C54" s="217"/>
      <c r="D54" s="217"/>
      <c r="E54" s="217"/>
      <c r="F54" s="217"/>
    </row>
  </sheetData>
  <mergeCells count="16">
    <mergeCell ref="A28:F28"/>
    <mergeCell ref="A30:G30"/>
    <mergeCell ref="A1:G1"/>
    <mergeCell ref="B2:F2"/>
    <mergeCell ref="B3:F3"/>
    <mergeCell ref="B4:F4"/>
    <mergeCell ref="A6:F6"/>
    <mergeCell ref="A7:F7"/>
    <mergeCell ref="C8:D8"/>
    <mergeCell ref="A12:B12"/>
    <mergeCell ref="A27:D27"/>
    <mergeCell ref="A31:G31"/>
    <mergeCell ref="A32:G32"/>
    <mergeCell ref="A52:D52"/>
    <mergeCell ref="E52:F52"/>
    <mergeCell ref="A54:F54"/>
  </mergeCells>
  <phoneticPr fontId="10" type="noConversion"/>
  <pageMargins left="0.55314960629921262" right="0.75000000000000011" top="0.60629921259842523" bottom="0.60629921259842523" header="0.5" footer="0.5"/>
  <pageSetup paperSize="9" scale="5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H51"/>
  <sheetViews>
    <sheetView zoomScale="120" zoomScaleNormal="120" workbookViewId="0">
      <selection activeCell="A8" sqref="A8:F8"/>
    </sheetView>
  </sheetViews>
  <sheetFormatPr baseColWidth="10" defaultRowHeight="16" x14ac:dyDescent="0.2"/>
  <cols>
    <col min="1" max="1" width="35.33203125" customWidth="1"/>
    <col min="2" max="2" width="30.83203125" customWidth="1"/>
    <col min="3" max="3" width="24.83203125" customWidth="1"/>
    <col min="4" max="4" width="12.33203125" customWidth="1"/>
    <col min="5" max="5" width="17.33203125" customWidth="1"/>
    <col min="6" max="6" width="12.5" customWidth="1"/>
    <col min="7" max="7" width="10.83203125" style="3"/>
  </cols>
  <sheetData>
    <row r="1" spans="1:8" ht="61" customHeight="1" x14ac:dyDescent="0.2">
      <c r="A1" s="238" t="s">
        <v>98</v>
      </c>
      <c r="B1" s="238"/>
      <c r="C1" s="238"/>
      <c r="D1" s="238"/>
      <c r="E1" s="238"/>
      <c r="F1" s="238"/>
      <c r="G1" s="238"/>
    </row>
    <row r="2" spans="1:8" ht="17" thickBot="1" x14ac:dyDescent="0.25">
      <c r="A2" s="11"/>
      <c r="B2" s="11"/>
      <c r="C2" s="11"/>
      <c r="D2" s="11"/>
      <c r="E2" s="11"/>
      <c r="F2" s="11"/>
    </row>
    <row r="3" spans="1:8" ht="22" thickTop="1" x14ac:dyDescent="0.25">
      <c r="A3" s="122" t="s">
        <v>22</v>
      </c>
      <c r="B3" s="224" t="s">
        <v>49</v>
      </c>
      <c r="C3" s="224"/>
      <c r="D3" s="224"/>
      <c r="E3" s="224"/>
      <c r="F3" s="225"/>
    </row>
    <row r="4" spans="1:8" ht="21" x14ac:dyDescent="0.25">
      <c r="A4" s="123" t="s">
        <v>23</v>
      </c>
      <c r="B4" s="160" t="s">
        <v>49</v>
      </c>
      <c r="C4" s="160"/>
      <c r="D4" s="160"/>
      <c r="E4" s="160"/>
      <c r="F4" s="161"/>
    </row>
    <row r="5" spans="1:8" ht="23" thickBot="1" x14ac:dyDescent="0.25">
      <c r="A5" s="124" t="s">
        <v>37</v>
      </c>
      <c r="B5" s="181" t="s">
        <v>49</v>
      </c>
      <c r="C5" s="181"/>
      <c r="D5" s="181"/>
      <c r="E5" s="181"/>
      <c r="F5" s="182"/>
    </row>
    <row r="6" spans="1:8" ht="17.25" customHeight="1" thickTop="1" thickBot="1" x14ac:dyDescent="0.25">
      <c r="A6" s="106"/>
      <c r="B6" s="105"/>
      <c r="C6" s="105"/>
      <c r="D6" s="105"/>
      <c r="E6" s="105"/>
      <c r="F6" s="105"/>
      <c r="G6" s="104"/>
    </row>
    <row r="7" spans="1:8" ht="62" customHeight="1" thickTop="1" x14ac:dyDescent="0.2">
      <c r="A7" s="251" t="s">
        <v>112</v>
      </c>
      <c r="B7" s="252"/>
      <c r="C7" s="252"/>
      <c r="D7" s="252"/>
      <c r="E7" s="252"/>
      <c r="F7" s="253"/>
    </row>
    <row r="8" spans="1:8" ht="33" customHeight="1" x14ac:dyDescent="0.25">
      <c r="A8" s="229" t="s">
        <v>0</v>
      </c>
      <c r="B8" s="230"/>
      <c r="C8" s="230"/>
      <c r="D8" s="230"/>
      <c r="E8" s="230"/>
      <c r="F8" s="231"/>
      <c r="G8" s="4"/>
      <c r="H8" s="1"/>
    </row>
    <row r="9" spans="1:8" ht="60" customHeight="1" x14ac:dyDescent="0.2">
      <c r="A9" s="249" t="s">
        <v>86</v>
      </c>
      <c r="B9" s="250"/>
      <c r="C9" s="244" t="s">
        <v>1</v>
      </c>
      <c r="D9" s="244"/>
      <c r="E9" s="5" t="s">
        <v>5</v>
      </c>
      <c r="F9" s="15" t="s">
        <v>29</v>
      </c>
    </row>
    <row r="10" spans="1:8" ht="19" x14ac:dyDescent="0.2">
      <c r="A10" s="34" t="s">
        <v>18</v>
      </c>
      <c r="B10" s="10"/>
      <c r="C10" s="7"/>
      <c r="D10" s="7"/>
      <c r="E10" s="78"/>
      <c r="F10" s="33"/>
    </row>
    <row r="11" spans="1:8" x14ac:dyDescent="0.2">
      <c r="A11" s="35" t="s">
        <v>25</v>
      </c>
      <c r="B11" s="2"/>
      <c r="C11" s="6"/>
      <c r="D11" s="6"/>
      <c r="E11" s="77">
        <v>40000</v>
      </c>
      <c r="F11" s="36" t="s">
        <v>6</v>
      </c>
    </row>
    <row r="12" spans="1:8" x14ac:dyDescent="0.2">
      <c r="A12" s="35" t="s">
        <v>26</v>
      </c>
      <c r="B12" s="2"/>
      <c r="C12" s="6"/>
      <c r="D12" s="6"/>
      <c r="E12" s="77">
        <v>20000</v>
      </c>
      <c r="F12" s="36" t="s">
        <v>6</v>
      </c>
    </row>
    <row r="13" spans="1:8" ht="17" customHeight="1" x14ac:dyDescent="0.2">
      <c r="A13" s="69" t="s">
        <v>27</v>
      </c>
      <c r="B13" s="70"/>
      <c r="C13" s="8"/>
      <c r="D13" s="6"/>
      <c r="E13" s="79">
        <v>15000</v>
      </c>
      <c r="F13" s="36" t="s">
        <v>6</v>
      </c>
    </row>
    <row r="14" spans="1:8" x14ac:dyDescent="0.2">
      <c r="A14" s="35" t="s">
        <v>17</v>
      </c>
      <c r="B14" s="2"/>
      <c r="C14" s="6"/>
      <c r="D14" s="6"/>
      <c r="E14" s="77">
        <v>10000</v>
      </c>
      <c r="F14" s="36" t="s">
        <v>6</v>
      </c>
    </row>
    <row r="15" spans="1:8" x14ac:dyDescent="0.2">
      <c r="A15" s="35" t="s">
        <v>19</v>
      </c>
      <c r="B15" s="2"/>
      <c r="C15" s="6"/>
      <c r="D15" s="6"/>
      <c r="E15" s="77">
        <v>15000</v>
      </c>
      <c r="F15" s="36" t="s">
        <v>6</v>
      </c>
    </row>
    <row r="16" spans="1:8" x14ac:dyDescent="0.2">
      <c r="A16" s="35"/>
      <c r="B16" s="2"/>
      <c r="C16" s="6"/>
      <c r="D16" s="6"/>
      <c r="E16" s="77"/>
      <c r="F16" s="36"/>
    </row>
    <row r="17" spans="1:7" x14ac:dyDescent="0.2">
      <c r="A17" s="35"/>
      <c r="B17" s="2"/>
      <c r="C17" s="6"/>
      <c r="D17" s="6"/>
      <c r="E17" s="77"/>
      <c r="F17" s="36"/>
    </row>
    <row r="18" spans="1:7" x14ac:dyDescent="0.2">
      <c r="A18" s="35"/>
      <c r="B18" s="2"/>
      <c r="C18" s="6"/>
      <c r="D18" s="6"/>
      <c r="E18" s="77"/>
      <c r="F18" s="36"/>
    </row>
    <row r="19" spans="1:7" x14ac:dyDescent="0.2">
      <c r="A19" s="35"/>
      <c r="B19" s="2"/>
      <c r="C19" s="6"/>
      <c r="D19" s="6"/>
      <c r="E19" s="77"/>
      <c r="F19" s="36"/>
    </row>
    <row r="20" spans="1:7" x14ac:dyDescent="0.2">
      <c r="A20" s="35"/>
      <c r="B20" s="2"/>
      <c r="C20" s="6"/>
      <c r="D20" s="6"/>
      <c r="E20" s="77"/>
      <c r="F20" s="36"/>
    </row>
    <row r="21" spans="1:7" x14ac:dyDescent="0.2">
      <c r="A21" s="35"/>
      <c r="B21" s="2"/>
      <c r="C21" s="6"/>
      <c r="D21" s="6"/>
      <c r="E21" s="77"/>
      <c r="F21" s="36"/>
      <c r="G21" s="31"/>
    </row>
    <row r="22" spans="1:7" x14ac:dyDescent="0.2">
      <c r="A22" s="65"/>
      <c r="B22" s="66"/>
      <c r="C22" s="67"/>
      <c r="D22" s="67"/>
      <c r="E22" s="80"/>
      <c r="F22" s="68"/>
      <c r="G22" s="32"/>
    </row>
    <row r="23" spans="1:7" ht="31" customHeight="1" thickBot="1" x14ac:dyDescent="0.3">
      <c r="A23" s="235" t="s">
        <v>10</v>
      </c>
      <c r="B23" s="236"/>
      <c r="C23" s="236"/>
      <c r="D23" s="237"/>
      <c r="E23" s="76">
        <f>SUM(E10:E22)</f>
        <v>100000</v>
      </c>
      <c r="F23" s="37"/>
      <c r="G23" s="31"/>
    </row>
    <row r="24" spans="1:7" ht="15" customHeight="1" thickTop="1" x14ac:dyDescent="0.25">
      <c r="A24" s="55"/>
      <c r="B24" s="55"/>
      <c r="C24" s="55"/>
      <c r="D24" s="55"/>
      <c r="E24" s="56"/>
      <c r="F24" s="57"/>
      <c r="G24" s="54"/>
    </row>
    <row r="25" spans="1:7" ht="43" customHeight="1" x14ac:dyDescent="0.2">
      <c r="A25" s="248" t="s">
        <v>92</v>
      </c>
      <c r="B25" s="248"/>
      <c r="C25" s="248"/>
      <c r="D25" s="248"/>
      <c r="E25" s="248"/>
      <c r="F25" s="248"/>
    </row>
    <row r="26" spans="1:7" ht="17" thickBot="1" x14ac:dyDescent="0.25">
      <c r="G26" s="31"/>
    </row>
    <row r="27" spans="1:7" ht="31" customHeight="1" thickTop="1" x14ac:dyDescent="0.2">
      <c r="A27" s="240" t="s">
        <v>2</v>
      </c>
      <c r="B27" s="241"/>
      <c r="C27" s="241"/>
      <c r="D27" s="241"/>
      <c r="E27" s="241"/>
      <c r="F27" s="241"/>
      <c r="G27" s="242"/>
    </row>
    <row r="28" spans="1:7" ht="27" customHeight="1" x14ac:dyDescent="0.2">
      <c r="A28" s="245" t="s">
        <v>57</v>
      </c>
      <c r="B28" s="246"/>
      <c r="C28" s="246"/>
      <c r="D28" s="246"/>
      <c r="E28" s="246"/>
      <c r="F28" s="246"/>
      <c r="G28" s="247"/>
    </row>
    <row r="29" spans="1:7" ht="37" customHeight="1" x14ac:dyDescent="0.2">
      <c r="A29" s="245" t="s">
        <v>75</v>
      </c>
      <c r="B29" s="246"/>
      <c r="C29" s="246"/>
      <c r="D29" s="246"/>
      <c r="E29" s="246"/>
      <c r="F29" s="246"/>
      <c r="G29" s="247"/>
    </row>
    <row r="30" spans="1:7" ht="45" x14ac:dyDescent="0.2">
      <c r="A30" s="25" t="s">
        <v>3</v>
      </c>
      <c r="B30" s="26" t="s">
        <v>7</v>
      </c>
      <c r="C30" s="22" t="s">
        <v>1</v>
      </c>
      <c r="D30" s="87" t="s">
        <v>58</v>
      </c>
      <c r="E30" s="22" t="s">
        <v>5</v>
      </c>
      <c r="F30" s="125" t="s">
        <v>39</v>
      </c>
      <c r="G30" s="21" t="s">
        <v>16</v>
      </c>
    </row>
    <row r="31" spans="1:7" s="9" customFormat="1" ht="31" customHeight="1" x14ac:dyDescent="0.2">
      <c r="A31" s="126" t="s">
        <v>73</v>
      </c>
      <c r="B31" s="127" t="s">
        <v>74</v>
      </c>
      <c r="C31" s="128"/>
      <c r="D31" s="129" t="s">
        <v>14</v>
      </c>
      <c r="E31" s="130">
        <v>50000</v>
      </c>
      <c r="F31" s="131" t="s">
        <v>11</v>
      </c>
      <c r="G31" s="132">
        <f>E31/E49</f>
        <v>0.5</v>
      </c>
    </row>
    <row r="32" spans="1:7" ht="20" customHeight="1" x14ac:dyDescent="0.2">
      <c r="A32" s="100" t="s">
        <v>76</v>
      </c>
      <c r="B32" s="88"/>
      <c r="C32" s="88"/>
      <c r="D32" s="89"/>
      <c r="E32" s="91"/>
      <c r="F32" s="53"/>
      <c r="G32" s="92"/>
    </row>
    <row r="33" spans="1:7" x14ac:dyDescent="0.2">
      <c r="A33" s="101" t="s">
        <v>24</v>
      </c>
      <c r="B33" s="88" t="s">
        <v>88</v>
      </c>
      <c r="C33" s="88" t="s">
        <v>13</v>
      </c>
      <c r="D33" s="89">
        <v>45229</v>
      </c>
      <c r="E33" s="79">
        <v>10000</v>
      </c>
      <c r="F33" s="88" t="s">
        <v>12</v>
      </c>
      <c r="G33" s="90">
        <f>E33/$E$49</f>
        <v>0.1</v>
      </c>
    </row>
    <row r="34" spans="1:7" x14ac:dyDescent="0.2">
      <c r="A34" s="101" t="s">
        <v>24</v>
      </c>
      <c r="B34" s="88" t="s">
        <v>111</v>
      </c>
      <c r="C34" s="88" t="s">
        <v>48</v>
      </c>
      <c r="D34" s="89">
        <v>45261</v>
      </c>
      <c r="E34" s="79">
        <v>20000</v>
      </c>
      <c r="F34" s="88" t="s">
        <v>11</v>
      </c>
      <c r="G34" s="90">
        <f t="shared" ref="G34:G49" si="0">E34/$E$49</f>
        <v>0.2</v>
      </c>
    </row>
    <row r="35" spans="1:7" x14ac:dyDescent="0.2">
      <c r="A35" s="30"/>
      <c r="B35" s="88"/>
      <c r="C35" s="88"/>
      <c r="D35" s="89"/>
      <c r="E35" s="79"/>
      <c r="F35" s="88"/>
      <c r="G35" s="90"/>
    </row>
    <row r="36" spans="1:7" x14ac:dyDescent="0.2">
      <c r="A36" s="30"/>
      <c r="B36" s="88"/>
      <c r="C36" s="88"/>
      <c r="D36" s="89"/>
      <c r="E36" s="79"/>
      <c r="F36" s="88"/>
      <c r="G36" s="90">
        <f t="shared" si="0"/>
        <v>0</v>
      </c>
    </row>
    <row r="37" spans="1:7" x14ac:dyDescent="0.2">
      <c r="A37" s="30"/>
      <c r="B37" s="88"/>
      <c r="C37" s="88"/>
      <c r="D37" s="89"/>
      <c r="E37" s="79"/>
      <c r="F37" s="88"/>
      <c r="G37" s="90">
        <f t="shared" si="0"/>
        <v>0</v>
      </c>
    </row>
    <row r="38" spans="1:7" ht="45" x14ac:dyDescent="0.2">
      <c r="A38" s="86" t="s">
        <v>8</v>
      </c>
      <c r="B38" s="26" t="s">
        <v>7</v>
      </c>
      <c r="C38" s="20" t="s">
        <v>1</v>
      </c>
      <c r="D38" s="87" t="s">
        <v>58</v>
      </c>
      <c r="E38" s="22" t="s">
        <v>5</v>
      </c>
      <c r="F38" s="27" t="s">
        <v>39</v>
      </c>
      <c r="G38" s="21" t="s">
        <v>16</v>
      </c>
    </row>
    <row r="39" spans="1:7" x14ac:dyDescent="0.2">
      <c r="A39" s="30" t="s">
        <v>62</v>
      </c>
      <c r="B39" s="88" t="s">
        <v>64</v>
      </c>
      <c r="C39" s="88"/>
      <c r="D39" s="89">
        <v>45301</v>
      </c>
      <c r="E39" s="79">
        <v>10000</v>
      </c>
      <c r="F39" s="88" t="s">
        <v>11</v>
      </c>
      <c r="G39" s="90">
        <f t="shared" si="0"/>
        <v>0.1</v>
      </c>
    </row>
    <row r="40" spans="1:7" x14ac:dyDescent="0.2">
      <c r="A40" s="30" t="s">
        <v>63</v>
      </c>
      <c r="B40" s="88" t="s">
        <v>65</v>
      </c>
      <c r="C40" s="88"/>
      <c r="D40" s="89">
        <v>45301</v>
      </c>
      <c r="E40" s="79">
        <v>5000</v>
      </c>
      <c r="F40" s="88" t="s">
        <v>11</v>
      </c>
      <c r="G40" s="90">
        <f t="shared" si="0"/>
        <v>0.05</v>
      </c>
    </row>
    <row r="41" spans="1:7" x14ac:dyDescent="0.2">
      <c r="A41" s="30"/>
      <c r="B41" s="88"/>
      <c r="C41" s="88"/>
      <c r="D41" s="89"/>
      <c r="E41" s="79"/>
      <c r="F41" s="88"/>
      <c r="G41" s="90">
        <f t="shared" si="0"/>
        <v>0</v>
      </c>
    </row>
    <row r="42" spans="1:7" x14ac:dyDescent="0.2">
      <c r="A42" s="30"/>
      <c r="B42" s="88"/>
      <c r="C42" s="88"/>
      <c r="D42" s="89"/>
      <c r="E42" s="79"/>
      <c r="F42" s="88"/>
      <c r="G42" s="90">
        <f t="shared" si="0"/>
        <v>0</v>
      </c>
    </row>
    <row r="43" spans="1:7" x14ac:dyDescent="0.2">
      <c r="A43" s="30"/>
      <c r="B43" s="88"/>
      <c r="C43" s="88"/>
      <c r="D43" s="89"/>
      <c r="E43" s="79"/>
      <c r="F43" s="88"/>
      <c r="G43" s="90">
        <f t="shared" si="0"/>
        <v>0</v>
      </c>
    </row>
    <row r="44" spans="1:7" ht="45" x14ac:dyDescent="0.2">
      <c r="A44" s="29" t="s">
        <v>4</v>
      </c>
      <c r="B44" s="26" t="s">
        <v>7</v>
      </c>
      <c r="C44" s="20" t="s">
        <v>1</v>
      </c>
      <c r="D44" s="87" t="s">
        <v>58</v>
      </c>
      <c r="E44" s="22" t="s">
        <v>5</v>
      </c>
      <c r="F44" s="27" t="s">
        <v>39</v>
      </c>
      <c r="G44" s="21" t="s">
        <v>16</v>
      </c>
    </row>
    <row r="45" spans="1:7" x14ac:dyDescent="0.2">
      <c r="A45" s="30" t="s">
        <v>15</v>
      </c>
      <c r="B45" s="88"/>
      <c r="C45" s="88"/>
      <c r="D45" s="89">
        <v>45275</v>
      </c>
      <c r="E45" s="79">
        <v>5000</v>
      </c>
      <c r="F45" s="88" t="s">
        <v>12</v>
      </c>
      <c r="G45" s="90">
        <f t="shared" si="0"/>
        <v>0.05</v>
      </c>
    </row>
    <row r="46" spans="1:7" x14ac:dyDescent="0.2">
      <c r="A46" s="30"/>
      <c r="B46" s="88"/>
      <c r="C46" s="88"/>
      <c r="D46" s="89"/>
      <c r="E46" s="79"/>
      <c r="F46" s="88"/>
      <c r="G46" s="90">
        <f t="shared" si="0"/>
        <v>0</v>
      </c>
    </row>
    <row r="47" spans="1:7" x14ac:dyDescent="0.2">
      <c r="A47" s="30"/>
      <c r="B47" s="88"/>
      <c r="C47" s="88"/>
      <c r="D47" s="89"/>
      <c r="E47" s="79"/>
      <c r="F47" s="88"/>
      <c r="G47" s="90">
        <f t="shared" si="0"/>
        <v>0</v>
      </c>
    </row>
    <row r="48" spans="1:7" x14ac:dyDescent="0.2">
      <c r="A48" s="30"/>
      <c r="B48" s="88"/>
      <c r="C48" s="88"/>
      <c r="D48" s="89"/>
      <c r="E48" s="79"/>
      <c r="F48" s="88"/>
      <c r="G48" s="90">
        <f t="shared" si="0"/>
        <v>0</v>
      </c>
    </row>
    <row r="49" spans="1:7" ht="36" customHeight="1" thickBot="1" x14ac:dyDescent="0.25">
      <c r="A49" s="243" t="s">
        <v>9</v>
      </c>
      <c r="B49" s="213"/>
      <c r="C49" s="213"/>
      <c r="D49" s="214"/>
      <c r="E49" s="215">
        <f>SUM(E31:E48)</f>
        <v>100000</v>
      </c>
      <c r="F49" s="216"/>
      <c r="G49" s="38">
        <f t="shared" si="0"/>
        <v>1</v>
      </c>
    </row>
    <row r="50" spans="1:7" ht="17" thickTop="1" x14ac:dyDescent="0.2"/>
    <row r="51" spans="1:7" ht="31" customHeight="1" x14ac:dyDescent="0.2">
      <c r="A51" s="239" t="s">
        <v>93</v>
      </c>
      <c r="B51" s="239"/>
      <c r="C51" s="239"/>
      <c r="D51" s="239"/>
      <c r="E51" s="239"/>
      <c r="F51" s="239"/>
    </row>
  </sheetData>
  <mergeCells count="16">
    <mergeCell ref="A51:F51"/>
    <mergeCell ref="A27:G27"/>
    <mergeCell ref="A49:D49"/>
    <mergeCell ref="E49:F49"/>
    <mergeCell ref="A8:F8"/>
    <mergeCell ref="C9:D9"/>
    <mergeCell ref="A23:D23"/>
    <mergeCell ref="A28:G28"/>
    <mergeCell ref="A29:G29"/>
    <mergeCell ref="A25:F25"/>
    <mergeCell ref="A9:B9"/>
    <mergeCell ref="A7:F7"/>
    <mergeCell ref="A1:G1"/>
    <mergeCell ref="B3:F3"/>
    <mergeCell ref="B4:F4"/>
    <mergeCell ref="B5:F5"/>
  </mergeCells>
  <phoneticPr fontId="10" type="noConversion"/>
  <pageMargins left="0.55314960629921262" right="0.75000000000000011" top="0.60629921259842523" bottom="0.60629921259842523" header="0.5" footer="0.5"/>
  <pageSetup paperSize="9" scale="5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NOTICE</vt:lpstr>
      <vt:lpstr>THESE -JCJC 100%</vt:lpstr>
      <vt:lpstr>THESE COFINANCEMENT 50%</vt:lpstr>
      <vt:lpstr>FONCTIONNEMENT (40K€ Maxi) </vt:lpstr>
      <vt:lpstr>INVESTISSEMENT</vt:lpstr>
      <vt:lpstr>NOTICE!Zone_d_impression</vt:lpstr>
    </vt:vector>
  </TitlesOfParts>
  <Company>Univ Bordeaux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WYSS</dc:creator>
  <cp:lastModifiedBy>P. Wyss SMSP</cp:lastModifiedBy>
  <cp:lastPrinted>2025-09-26T16:31:12Z</cp:lastPrinted>
  <dcterms:created xsi:type="dcterms:W3CDTF">2020-10-11T15:24:59Z</dcterms:created>
  <dcterms:modified xsi:type="dcterms:W3CDTF">2025-09-29T16:24:50Z</dcterms:modified>
</cp:coreProperties>
</file>