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IPI\_Commun_DRI\PROMOTION\SUMMER SCHOOLS\2025\0_BSS 2024 - Pilotage\1_AAP 2025\"/>
    </mc:Choice>
  </mc:AlternateContent>
  <bookViews>
    <workbookView xWindow="0" yWindow="0" windowWidth="19200" windowHeight="6470"/>
  </bookViews>
  <sheets>
    <sheet name="FORMAT PRESENTIEL" sheetId="1" r:id="rId1"/>
    <sheet name="FORMAT EN LIGNE" sheetId="2" r:id="rId2"/>
  </sheets>
  <calcPr calcId="162913" concurrentCalc="0"/>
</workbook>
</file>

<file path=xl/calcChain.xml><?xml version="1.0" encoding="utf-8"?>
<calcChain xmlns="http://schemas.openxmlformats.org/spreadsheetml/2006/main">
  <c r="E42" i="2" l="1"/>
  <c r="E85" i="1"/>
  <c r="E62" i="1"/>
  <c r="E63" i="1"/>
  <c r="E64" i="1"/>
  <c r="E61" i="1"/>
  <c r="E20" i="2"/>
  <c r="E34" i="2"/>
  <c r="E35" i="2"/>
  <c r="E33" i="2"/>
  <c r="E38" i="2"/>
  <c r="E39" i="2"/>
  <c r="E40" i="2"/>
  <c r="E37" i="2"/>
  <c r="E41" i="2"/>
  <c r="E82" i="1"/>
  <c r="E83" i="1"/>
  <c r="E84" i="1"/>
  <c r="E81" i="1"/>
  <c r="E28" i="2"/>
  <c r="E25" i="2"/>
  <c r="E24" i="2"/>
  <c r="E22" i="2"/>
  <c r="E21" i="2"/>
  <c r="E19" i="2"/>
  <c r="E14" i="2"/>
  <c r="E13" i="2"/>
  <c r="E15" i="2"/>
  <c r="E30" i="2"/>
  <c r="E70" i="1"/>
  <c r="E60" i="1"/>
  <c r="E58" i="1"/>
  <c r="E32" i="1"/>
  <c r="E26" i="1"/>
  <c r="E27" i="1"/>
  <c r="E28" i="1"/>
  <c r="E29" i="1"/>
  <c r="E30" i="1"/>
  <c r="E25" i="1"/>
  <c r="E16" i="1"/>
  <c r="E17" i="1"/>
  <c r="E18" i="1"/>
  <c r="E19" i="1"/>
  <c r="E20" i="1"/>
  <c r="E21" i="1"/>
  <c r="E22" i="1"/>
  <c r="E23" i="1"/>
  <c r="E15" i="1"/>
  <c r="E14" i="1"/>
  <c r="E24" i="1"/>
  <c r="E13" i="1"/>
  <c r="E31" i="1"/>
  <c r="E34" i="1"/>
  <c r="E35" i="1"/>
  <c r="E36" i="1"/>
  <c r="E37" i="1"/>
  <c r="E38" i="1"/>
  <c r="E40" i="1"/>
  <c r="E41" i="1"/>
  <c r="E42" i="1"/>
  <c r="E43" i="1"/>
  <c r="E44" i="1"/>
  <c r="E45" i="1"/>
  <c r="E46" i="1"/>
  <c r="E47" i="1"/>
  <c r="E48" i="1"/>
  <c r="E49" i="1"/>
  <c r="E66" i="1"/>
  <c r="E67" i="1"/>
  <c r="E68" i="1"/>
  <c r="E69" i="1"/>
  <c r="E77" i="1"/>
  <c r="E78" i="1"/>
  <c r="E79" i="1"/>
  <c r="E80" i="1"/>
  <c r="E76" i="1"/>
  <c r="E44" i="2"/>
  <c r="E39" i="1"/>
  <c r="E33" i="1"/>
  <c r="E65" i="1"/>
  <c r="E50" i="1"/>
  <c r="E73" i="1"/>
  <c r="E87" i="1"/>
  <c r="C76" i="1"/>
  <c r="C33" i="2"/>
</calcChain>
</file>

<file path=xl/sharedStrings.xml><?xml version="1.0" encoding="utf-8"?>
<sst xmlns="http://schemas.openxmlformats.org/spreadsheetml/2006/main" count="133" uniqueCount="102">
  <si>
    <t>Total TTC</t>
  </si>
  <si>
    <t>Espaces - Technique - Aménagements</t>
  </si>
  <si>
    <t>Communication</t>
  </si>
  <si>
    <t>Restauration</t>
  </si>
  <si>
    <t>Ressources humaines</t>
  </si>
  <si>
    <t>Frais divers</t>
  </si>
  <si>
    <t>Droits d'inscriptions</t>
  </si>
  <si>
    <t xml:space="preserve">Nb </t>
  </si>
  <si>
    <t>BALANCE</t>
  </si>
  <si>
    <t>ESTIMATION DES DEPENSES</t>
  </si>
  <si>
    <t xml:space="preserve">TOTAL ESTIMATION DEPENSES </t>
  </si>
  <si>
    <t xml:space="preserve">TOTAL ESTIMATION RECETTES </t>
  </si>
  <si>
    <t xml:space="preserve">Enveloppe fournitures diverses </t>
  </si>
  <si>
    <t>Enveloppe de secours</t>
  </si>
  <si>
    <t xml:space="preserve">Divers supplément locatif </t>
  </si>
  <si>
    <t>Frais scientifiques (comité d'organisation…)</t>
  </si>
  <si>
    <t>ESTIMATION DES RECETTES  - Estimation</t>
  </si>
  <si>
    <t>Matériel audiovisuel</t>
  </si>
  <si>
    <t>Assurances complémentaires</t>
  </si>
  <si>
    <t xml:space="preserve">Forfait Wifi / installation mobilier </t>
  </si>
  <si>
    <t xml:space="preserve">Assistance technique audiovisuel </t>
  </si>
  <si>
    <t xml:space="preserve">Vins et boissons </t>
  </si>
  <si>
    <t xml:space="preserve">Taxis et frais divers </t>
  </si>
  <si>
    <t>Experts invités</t>
  </si>
  <si>
    <t>Hébergements participants</t>
  </si>
  <si>
    <t xml:space="preserve">Pauses-café </t>
  </si>
  <si>
    <t xml:space="preserve">Tickets tram </t>
  </si>
  <si>
    <t xml:space="preserve">Catégorie 1 </t>
  </si>
  <si>
    <t xml:space="preserve">Catégorie 2 </t>
  </si>
  <si>
    <t>Catégorie 3</t>
  </si>
  <si>
    <t>Partenaire 1</t>
  </si>
  <si>
    <t>Partenaire 2</t>
  </si>
  <si>
    <t>Partenaire 3</t>
  </si>
  <si>
    <t>Autre postes de dépenses</t>
  </si>
  <si>
    <t>BORDEAUX SUMMER SCHOOLS</t>
  </si>
  <si>
    <r>
      <t>Cocktail cérémonie d'ouverture</t>
    </r>
    <r>
      <rPr>
        <i/>
        <sz val="11"/>
        <color theme="3" tint="-0.249977111117893"/>
        <rFont val="Arial"/>
        <family val="2"/>
      </rPr>
      <t xml:space="preserve"> </t>
    </r>
  </si>
  <si>
    <t>Dîner</t>
  </si>
  <si>
    <t>Transport - Expert 1</t>
  </si>
  <si>
    <t>Transport - Expert 2</t>
  </si>
  <si>
    <t>Transport - Expert 3</t>
  </si>
  <si>
    <t>Transport - Expert 4</t>
  </si>
  <si>
    <r>
      <t>Transport - Expert 5</t>
    </r>
    <r>
      <rPr>
        <i/>
        <sz val="11"/>
        <color rgb="FF0070C0"/>
        <rFont val="Arial"/>
        <family val="2"/>
      </rPr>
      <t xml:space="preserve"> </t>
    </r>
  </si>
  <si>
    <r>
      <t>Transport - Expert 6</t>
    </r>
    <r>
      <rPr>
        <i/>
        <sz val="11"/>
        <color rgb="FF0070C0"/>
        <rFont val="Arial"/>
        <family val="2"/>
      </rPr>
      <t xml:space="preserve"> </t>
    </r>
  </si>
  <si>
    <r>
      <t>Transport - Expert 7</t>
    </r>
    <r>
      <rPr>
        <i/>
        <sz val="11"/>
        <color rgb="FF0070C0"/>
        <rFont val="Arial"/>
        <family val="2"/>
      </rPr>
      <t xml:space="preserve"> </t>
    </r>
  </si>
  <si>
    <t xml:space="preserve">Hébergements </t>
  </si>
  <si>
    <t>Cadeaux experts invités</t>
  </si>
  <si>
    <t>Secrétariat scientifique / gestion administrative et financière</t>
  </si>
  <si>
    <t>Hôte(sse)s d'accueil</t>
  </si>
  <si>
    <t xml:space="preserve">Enveloppe coursiers, affranchissements </t>
  </si>
  <si>
    <t>Autres postes de dépenses 1</t>
  </si>
  <si>
    <t>Autres postes de dépenses 2</t>
  </si>
  <si>
    <t>Organisation</t>
  </si>
  <si>
    <t>ANNEXE 3 : BUDGET PREVISIONNEL POUR UN FORMAT EN PRESENTIEL</t>
  </si>
  <si>
    <t>ANNEXE 3 : BUDGET PREVISIONNEL POUR UN FORMAT EN LIGNE</t>
  </si>
  <si>
    <t xml:space="preserve">Gestion générale sur place </t>
  </si>
  <si>
    <t xml:space="preserve">Programme social </t>
  </si>
  <si>
    <t>Nb jours</t>
  </si>
  <si>
    <t>Nb pers</t>
  </si>
  <si>
    <t xml:space="preserve">Dates : </t>
  </si>
  <si>
    <t xml:space="preserve">Sonorisation espace ingénieur </t>
  </si>
  <si>
    <t xml:space="preserve">Location panneaux posters </t>
  </si>
  <si>
    <t>Budget prévisionnel en date du :</t>
  </si>
  <si>
    <t>Partenariats et subventions</t>
  </si>
  <si>
    <t>Partenariatset subventions</t>
  </si>
  <si>
    <r>
      <t xml:space="preserve">IdEx Bordeaux Summer Schools - Subvention d'équilibre - </t>
    </r>
    <r>
      <rPr>
        <b/>
        <i/>
        <sz val="11"/>
        <color rgb="FF0070C0"/>
        <rFont val="Arial"/>
        <family val="2"/>
      </rPr>
      <t>Si sollicitée</t>
    </r>
  </si>
  <si>
    <t>Montant</t>
  </si>
  <si>
    <r>
      <t>Accueil café / Petit déjeuner -</t>
    </r>
    <r>
      <rPr>
        <sz val="11"/>
        <color rgb="FF0070C0"/>
        <rFont val="Arial"/>
        <family val="2"/>
      </rPr>
      <t xml:space="preserve"> </t>
    </r>
    <r>
      <rPr>
        <i/>
        <sz val="11"/>
        <color theme="4"/>
        <rFont val="Arial"/>
        <family val="2"/>
      </rPr>
      <t>Estimation base traiteur marché UBx</t>
    </r>
  </si>
  <si>
    <r>
      <t>Déjeuner -</t>
    </r>
    <r>
      <rPr>
        <sz val="11"/>
        <color theme="4"/>
        <rFont val="Arial"/>
        <family val="2"/>
      </rPr>
      <t xml:space="preserve"> </t>
    </r>
    <r>
      <rPr>
        <i/>
        <sz val="11"/>
        <color theme="4"/>
        <rFont val="Arial"/>
        <family val="2"/>
      </rPr>
      <t>Paniers repas, restaurants</t>
    </r>
  </si>
  <si>
    <r>
      <t xml:space="preserve">Mobilier traiteur / livraison - </t>
    </r>
    <r>
      <rPr>
        <i/>
        <sz val="11"/>
        <color theme="4"/>
        <rFont val="Arial"/>
        <family val="2"/>
      </rPr>
      <t>Inclus</t>
    </r>
  </si>
  <si>
    <r>
      <t xml:space="preserve">Transport - </t>
    </r>
    <r>
      <rPr>
        <i/>
        <sz val="11"/>
        <color theme="4"/>
        <rFont val="Arial"/>
        <family val="2"/>
      </rPr>
      <t>Car, transports en commun</t>
    </r>
  </si>
  <si>
    <r>
      <t xml:space="preserve">IdEx Bordeaux Summer Schools - Subvention d'équilibre - </t>
    </r>
    <r>
      <rPr>
        <b/>
        <i/>
        <sz val="11"/>
        <color theme="4"/>
        <rFont val="Arial"/>
        <family val="2"/>
      </rPr>
      <t>Si sollicitée</t>
    </r>
  </si>
  <si>
    <t>Intitulé :</t>
  </si>
  <si>
    <t>Dates :</t>
  </si>
  <si>
    <t>Base participants :</t>
  </si>
  <si>
    <t>Base intervenants (comité d'organisation inclus) :</t>
  </si>
  <si>
    <r>
      <t xml:space="preserve">Location des espaces - </t>
    </r>
    <r>
      <rPr>
        <i/>
        <sz val="11"/>
        <color theme="4"/>
        <rFont val="Arial"/>
        <family val="2"/>
      </rPr>
      <t>Précisez le lieu</t>
    </r>
  </si>
  <si>
    <t>Entretien / nettoyage</t>
  </si>
  <si>
    <t xml:space="preserve">Frais de surveillance / gardiennage </t>
  </si>
  <si>
    <r>
      <t>Dîners</t>
    </r>
    <r>
      <rPr>
        <i/>
        <sz val="11"/>
        <color rgb="FF0070C0"/>
        <rFont val="Arial"/>
        <family val="2"/>
      </rPr>
      <t xml:space="preserve"> </t>
    </r>
  </si>
  <si>
    <t xml:space="preserve">Hébergements CROUS </t>
  </si>
  <si>
    <r>
      <t xml:space="preserve">Site web dédié - </t>
    </r>
    <r>
      <rPr>
        <i/>
        <sz val="11"/>
        <color theme="4"/>
        <rFont val="Arial"/>
        <family val="2"/>
      </rPr>
      <t>Programme Bordeaux Summer Schools</t>
    </r>
  </si>
  <si>
    <r>
      <t xml:space="preserve">Création graphique des supports - </t>
    </r>
    <r>
      <rPr>
        <i/>
        <sz val="11"/>
        <color theme="4"/>
        <rFont val="Arial"/>
        <family val="2"/>
      </rPr>
      <t>Programme Bordeaux Summer Schools</t>
    </r>
  </si>
  <si>
    <r>
      <t xml:space="preserve">Sacs / pochettes congressistes - </t>
    </r>
    <r>
      <rPr>
        <i/>
        <sz val="11"/>
        <color theme="4"/>
        <rFont val="Arial"/>
        <family val="2"/>
      </rPr>
      <t>Programme Bordeaux Summer Schools</t>
    </r>
  </si>
  <si>
    <r>
      <t xml:space="preserve">Abonnement Paybox (paiement en ligne) - </t>
    </r>
    <r>
      <rPr>
        <i/>
        <sz val="11"/>
        <color theme="4"/>
        <rFont val="Arial"/>
        <family val="2"/>
      </rPr>
      <t>Abonnement de 3 mois</t>
    </r>
  </si>
  <si>
    <r>
      <t xml:space="preserve">Location d'espaces - </t>
    </r>
    <r>
      <rPr>
        <i/>
        <sz val="11"/>
        <color theme="4"/>
        <rFont val="Arial"/>
        <family val="2"/>
      </rPr>
      <t>Précisez le lieu</t>
    </r>
  </si>
  <si>
    <r>
      <t xml:space="preserve">Visite de Bordeaux - </t>
    </r>
    <r>
      <rPr>
        <i/>
        <sz val="11"/>
        <color theme="4"/>
        <rFont val="Arial"/>
        <family val="2"/>
      </rPr>
      <t>Visite guidée</t>
    </r>
  </si>
  <si>
    <r>
      <t xml:space="preserve">Badges / tours de cou - </t>
    </r>
    <r>
      <rPr>
        <i/>
        <sz val="11"/>
        <color theme="4"/>
        <rFont val="Arial"/>
        <family val="2"/>
      </rPr>
      <t>Programme Bordeaux Summer Schools</t>
    </r>
  </si>
  <si>
    <r>
      <t xml:space="preserve">Goodies - </t>
    </r>
    <r>
      <rPr>
        <i/>
        <sz val="11"/>
        <color theme="4"/>
        <rFont val="Arial"/>
        <family val="2"/>
      </rPr>
      <t>Programme Bordeaux Summer Schools</t>
    </r>
  </si>
  <si>
    <r>
      <t xml:space="preserve">Emailing(s) - </t>
    </r>
    <r>
      <rPr>
        <i/>
        <sz val="11"/>
        <color theme="4"/>
        <rFont val="Arial"/>
        <family val="2"/>
      </rPr>
      <t>Programme Bordeaux Summer Schools</t>
    </r>
  </si>
  <si>
    <r>
      <t xml:space="preserve">Gestion budgétaire et secrétariat des inscriptions - </t>
    </r>
    <r>
      <rPr>
        <i/>
        <sz val="11"/>
        <color theme="4"/>
        <rFont val="Arial"/>
        <family val="2"/>
      </rPr>
      <t>Programme Bordeaux Summer Schools</t>
    </r>
  </si>
  <si>
    <t>Bourses</t>
  </si>
  <si>
    <r>
      <t xml:space="preserve">Photographe - </t>
    </r>
    <r>
      <rPr>
        <i/>
        <sz val="11"/>
        <color theme="4"/>
        <rFont val="Arial"/>
        <family val="2"/>
      </rPr>
      <t>Programme Bordeaux Summer Schools</t>
    </r>
  </si>
  <si>
    <r>
      <t xml:space="preserve">Documentation touristique - </t>
    </r>
    <r>
      <rPr>
        <i/>
        <sz val="11"/>
        <color theme="4"/>
        <rFont val="Arial"/>
        <family val="2"/>
      </rPr>
      <t>Programme Bordeaux Summer Schools</t>
    </r>
  </si>
  <si>
    <t xml:space="preserve">Base participants : </t>
  </si>
  <si>
    <r>
      <t xml:space="preserve">Indemnisation des intervenants (cadeaux / remunération…) - </t>
    </r>
    <r>
      <rPr>
        <i/>
        <sz val="11"/>
        <color theme="4"/>
        <rFont val="Arial"/>
        <family val="2"/>
      </rPr>
      <t>Précisez</t>
    </r>
  </si>
  <si>
    <r>
      <rPr>
        <sz val="11"/>
        <rFont val="Arial"/>
        <family val="2"/>
      </rPr>
      <t xml:space="preserve">Site web dédié - </t>
    </r>
    <r>
      <rPr>
        <i/>
        <sz val="11"/>
        <color theme="4"/>
        <rFont val="Arial"/>
        <family val="2"/>
      </rPr>
      <t>Programme Bordeaux Summer Schools</t>
    </r>
  </si>
  <si>
    <r>
      <rPr>
        <sz val="11"/>
        <rFont val="Arial"/>
        <family val="2"/>
      </rPr>
      <t>Création graphique des supports -</t>
    </r>
    <r>
      <rPr>
        <sz val="11"/>
        <color theme="4"/>
        <rFont val="Arial"/>
        <family val="2"/>
      </rPr>
      <t xml:space="preserve"> </t>
    </r>
    <r>
      <rPr>
        <i/>
        <sz val="11"/>
        <color theme="4"/>
        <rFont val="Arial"/>
        <family val="2"/>
      </rPr>
      <t>Programme Bordeaux Summer Schools</t>
    </r>
  </si>
  <si>
    <r>
      <rPr>
        <sz val="11"/>
        <rFont val="Arial"/>
        <family val="2"/>
      </rPr>
      <t xml:space="preserve">Emailing(s) - </t>
    </r>
    <r>
      <rPr>
        <i/>
        <sz val="11"/>
        <color theme="4"/>
        <rFont val="Arial"/>
        <family val="2"/>
      </rPr>
      <t>Programme Bordeaux Summer Schools</t>
    </r>
  </si>
  <si>
    <t>Programme social</t>
  </si>
  <si>
    <r>
      <t xml:space="preserve">Gestion budgétaire et secrétariat des inscriptions - </t>
    </r>
    <r>
      <rPr>
        <i/>
        <sz val="11"/>
        <color rgb="FF0070C0"/>
        <rFont val="Arial"/>
        <family val="2"/>
      </rPr>
      <t>Programme Bordeaux Summer Schools</t>
    </r>
  </si>
  <si>
    <t>Plateforme évènementielle</t>
  </si>
  <si>
    <r>
      <t xml:space="preserve">Impressions (programmes, certificats, chevalets…) - </t>
    </r>
    <r>
      <rPr>
        <i/>
        <sz val="11"/>
        <color theme="4"/>
        <rFont val="Arial"/>
        <family val="2"/>
      </rPr>
      <t>Programme Bordeaux Summer Schools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</si>
</sst>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4" tint="-0.249977111117893"/>
      <name val="Arial"/>
      <family val="2"/>
    </font>
    <font>
      <sz val="11"/>
      <name val="Arial"/>
      <family val="2"/>
    </font>
    <font>
      <i/>
      <sz val="11"/>
      <color theme="3" tint="-0.249977111117893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sz val="10"/>
      <color theme="4" tint="-0.249977111117893"/>
      <name val="Arial"/>
      <family val="2"/>
    </font>
    <font>
      <b/>
      <sz val="14"/>
      <color theme="1"/>
      <name val="Calibri"/>
      <family val="2"/>
      <scheme val="minor"/>
    </font>
    <font>
      <sz val="12"/>
      <color theme="4" tint="-0.249977111117893"/>
      <name val="Arial"/>
      <family val="2"/>
    </font>
    <font>
      <b/>
      <i/>
      <sz val="11"/>
      <color rgb="FF0070C0"/>
      <name val="Arial"/>
      <family val="2"/>
    </font>
    <font>
      <i/>
      <sz val="11"/>
      <color theme="4"/>
      <name val="Arial"/>
      <family val="2"/>
    </font>
    <font>
      <b/>
      <i/>
      <sz val="11"/>
      <color theme="4" tint="-0.249977111117893"/>
      <name val="Arial"/>
      <family val="2"/>
    </font>
    <font>
      <sz val="11"/>
      <color theme="4"/>
      <name val="Arial"/>
      <family val="2"/>
    </font>
    <font>
      <b/>
      <sz val="12"/>
      <color theme="4"/>
      <name val="Arial"/>
      <family val="2"/>
    </font>
    <font>
      <b/>
      <i/>
      <sz val="11"/>
      <color theme="4"/>
      <name val="Arial"/>
      <family val="2"/>
    </font>
    <font>
      <sz val="12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ont="1"/>
    <xf numFmtId="0" fontId="4" fillId="0" borderId="4" xfId="0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Fill="1" applyBorder="1" applyAlignment="1"/>
    <xf numFmtId="0" fontId="4" fillId="0" borderId="1" xfId="0" applyFont="1" applyFill="1" applyBorder="1"/>
    <xf numFmtId="0" fontId="3" fillId="3" borderId="7" xfId="0" applyFont="1" applyFill="1" applyBorder="1"/>
    <xf numFmtId="0" fontId="4" fillId="0" borderId="5" xfId="0" applyFont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6" xfId="0" applyFont="1" applyFill="1" applyBorder="1" applyAlignment="1">
      <alignment horizontal="center"/>
    </xf>
    <xf numFmtId="0" fontId="3" fillId="0" borderId="0" xfId="0" applyFont="1"/>
    <xf numFmtId="44" fontId="3" fillId="5" borderId="1" xfId="1" applyFont="1" applyFill="1" applyBorder="1" applyAlignment="1">
      <alignment horizontal="center"/>
    </xf>
    <xf numFmtId="0" fontId="3" fillId="5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vertical="center"/>
    </xf>
    <xf numFmtId="44" fontId="3" fillId="4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vertical="center"/>
    </xf>
    <xf numFmtId="44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10" fillId="0" borderId="0" xfId="0" applyFont="1"/>
    <xf numFmtId="44" fontId="4" fillId="7" borderId="1" xfId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7" borderId="1" xfId="0" applyFont="1" applyFill="1" applyBorder="1"/>
    <xf numFmtId="164" fontId="3" fillId="5" borderId="1" xfId="0" applyNumberFormat="1" applyFont="1" applyFill="1" applyBorder="1"/>
    <xf numFmtId="164" fontId="3" fillId="5" borderId="1" xfId="0" applyNumberFormat="1" applyFont="1" applyFill="1" applyBorder="1" applyAlignment="1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6" borderId="1" xfId="0" applyFont="1" applyFill="1" applyBorder="1"/>
    <xf numFmtId="0" fontId="4" fillId="6" borderId="1" xfId="0" applyFont="1" applyFill="1" applyBorder="1" applyAlignment="1">
      <alignment horizontal="center" vertical="center"/>
    </xf>
    <xf numFmtId="0" fontId="2" fillId="6" borderId="0" xfId="0" applyFont="1" applyFill="1" applyBorder="1"/>
    <xf numFmtId="0" fontId="2" fillId="6" borderId="0" xfId="0" applyFont="1" applyFill="1"/>
    <xf numFmtId="44" fontId="3" fillId="4" borderId="9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0" xfId="0" applyFont="1"/>
    <xf numFmtId="0" fontId="4" fillId="0" borderId="1" xfId="0" applyFont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0" fontId="17" fillId="0" borderId="0" xfId="0" applyFont="1"/>
    <xf numFmtId="0" fontId="19" fillId="0" borderId="0" xfId="0" applyFont="1"/>
    <xf numFmtId="165" fontId="3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165" fontId="3" fillId="3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4" fillId="5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"/>
  <sheetViews>
    <sheetView tabSelected="1" topLeftCell="A56" zoomScale="60" zoomScaleNormal="60" workbookViewId="0">
      <selection activeCell="B33" sqref="B33"/>
    </sheetView>
  </sheetViews>
  <sheetFormatPr baseColWidth="10" defaultRowHeight="14.5" x14ac:dyDescent="0.35"/>
  <cols>
    <col min="1" max="1" width="99.1796875" customWidth="1"/>
    <col min="2" max="2" width="17.453125" customWidth="1"/>
    <col min="3" max="3" width="9.1796875" customWidth="1"/>
    <col min="4" max="4" width="8.7265625" bestFit="1" customWidth="1"/>
    <col min="5" max="5" width="17.36328125" customWidth="1"/>
    <col min="8" max="8" width="13.6328125" bestFit="1" customWidth="1"/>
  </cols>
  <sheetData>
    <row r="1" spans="1:5" ht="18.5" x14ac:dyDescent="0.45">
      <c r="A1" s="38" t="s">
        <v>52</v>
      </c>
    </row>
    <row r="3" spans="1:5" ht="15.5" x14ac:dyDescent="0.35">
      <c r="A3" s="55" t="s">
        <v>34</v>
      </c>
    </row>
    <row r="4" spans="1:5" ht="15.5" x14ac:dyDescent="0.35">
      <c r="A4" s="55" t="s">
        <v>71</v>
      </c>
    </row>
    <row r="5" spans="1:5" ht="15.5" x14ac:dyDescent="0.35">
      <c r="A5" s="55" t="s">
        <v>72</v>
      </c>
    </row>
    <row r="6" spans="1:5" ht="15.5" x14ac:dyDescent="0.35">
      <c r="A6" s="39"/>
    </row>
    <row r="7" spans="1:5" ht="15.5" x14ac:dyDescent="0.35">
      <c r="A7" s="55" t="s">
        <v>61</v>
      </c>
    </row>
    <row r="8" spans="1:5" ht="15.5" x14ac:dyDescent="0.35">
      <c r="A8" s="55" t="s">
        <v>73</v>
      </c>
      <c r="B8" s="17"/>
    </row>
    <row r="9" spans="1:5" ht="15.5" x14ac:dyDescent="0.35">
      <c r="A9" s="55" t="s">
        <v>74</v>
      </c>
      <c r="B9" s="17"/>
    </row>
    <row r="10" spans="1:5" ht="15.5" x14ac:dyDescent="0.35">
      <c r="A10" s="55"/>
      <c r="B10" s="17"/>
    </row>
    <row r="12" spans="1:5" s="7" customFormat="1" ht="14" x14ac:dyDescent="0.3">
      <c r="A12" s="9" t="s">
        <v>9</v>
      </c>
      <c r="B12" s="20" t="s">
        <v>65</v>
      </c>
      <c r="C12" s="20" t="s">
        <v>57</v>
      </c>
      <c r="D12" s="20" t="s">
        <v>56</v>
      </c>
      <c r="E12" s="20" t="s">
        <v>0</v>
      </c>
    </row>
    <row r="13" spans="1:5" s="7" customFormat="1" ht="14" x14ac:dyDescent="0.3">
      <c r="A13" s="21" t="s">
        <v>1</v>
      </c>
      <c r="B13" s="21"/>
      <c r="C13" s="21"/>
      <c r="D13" s="22"/>
      <c r="E13" s="53">
        <f>SUM(E14:E23)</f>
        <v>0</v>
      </c>
    </row>
    <row r="14" spans="1:5" s="7" customFormat="1" x14ac:dyDescent="0.35">
      <c r="A14" s="58" t="s">
        <v>75</v>
      </c>
      <c r="B14" s="52"/>
      <c r="C14" s="37"/>
      <c r="D14" s="37"/>
      <c r="E14" s="54">
        <f>(B14*C14*D14)</f>
        <v>0</v>
      </c>
    </row>
    <row r="15" spans="1:5" s="7" customFormat="1" ht="14" x14ac:dyDescent="0.3">
      <c r="A15" s="10" t="s">
        <v>20</v>
      </c>
      <c r="B15" s="52"/>
      <c r="C15" s="37"/>
      <c r="D15" s="37"/>
      <c r="E15" s="54">
        <f>(B15*C15*D15)</f>
        <v>0</v>
      </c>
    </row>
    <row r="16" spans="1:5" s="7" customFormat="1" ht="14" x14ac:dyDescent="0.3">
      <c r="A16" s="10" t="s">
        <v>59</v>
      </c>
      <c r="B16" s="52"/>
      <c r="C16" s="37"/>
      <c r="D16" s="37"/>
      <c r="E16" s="54">
        <f t="shared" ref="E16:E23" si="0">(B16*C16*D16)</f>
        <v>0</v>
      </c>
    </row>
    <row r="17" spans="1:5" s="7" customFormat="1" ht="14" x14ac:dyDescent="0.3">
      <c r="A17" s="10" t="s">
        <v>19</v>
      </c>
      <c r="B17" s="52"/>
      <c r="C17" s="37"/>
      <c r="D17" s="37"/>
      <c r="E17" s="54">
        <f t="shared" si="0"/>
        <v>0</v>
      </c>
    </row>
    <row r="18" spans="1:5" s="7" customFormat="1" ht="14" x14ac:dyDescent="0.3">
      <c r="A18" s="10" t="s">
        <v>76</v>
      </c>
      <c r="B18" s="52"/>
      <c r="C18" s="37"/>
      <c r="D18" s="37"/>
      <c r="E18" s="54">
        <f t="shared" si="0"/>
        <v>0</v>
      </c>
    </row>
    <row r="19" spans="1:5" s="7" customFormat="1" ht="14" x14ac:dyDescent="0.3">
      <c r="A19" s="10" t="s">
        <v>77</v>
      </c>
      <c r="B19" s="52"/>
      <c r="C19" s="37"/>
      <c r="D19" s="37"/>
      <c r="E19" s="54">
        <f t="shared" si="0"/>
        <v>0</v>
      </c>
    </row>
    <row r="20" spans="1:5" s="7" customFormat="1" ht="14" x14ac:dyDescent="0.3">
      <c r="A20" s="10" t="s">
        <v>18</v>
      </c>
      <c r="B20" s="52"/>
      <c r="C20" s="37"/>
      <c r="D20" s="37"/>
      <c r="E20" s="54">
        <f t="shared" si="0"/>
        <v>0</v>
      </c>
    </row>
    <row r="21" spans="1:5" s="7" customFormat="1" ht="14" x14ac:dyDescent="0.3">
      <c r="A21" s="10" t="s">
        <v>17</v>
      </c>
      <c r="B21" s="52"/>
      <c r="C21" s="37"/>
      <c r="D21" s="37"/>
      <c r="E21" s="54">
        <f t="shared" si="0"/>
        <v>0</v>
      </c>
    </row>
    <row r="22" spans="1:5" s="7" customFormat="1" ht="14" x14ac:dyDescent="0.3">
      <c r="A22" s="10" t="s">
        <v>60</v>
      </c>
      <c r="B22" s="52"/>
      <c r="C22" s="37"/>
      <c r="D22" s="37"/>
      <c r="E22" s="54">
        <f t="shared" si="0"/>
        <v>0</v>
      </c>
    </row>
    <row r="23" spans="1:5" s="7" customFormat="1" ht="14" x14ac:dyDescent="0.3">
      <c r="A23" s="10" t="s">
        <v>14</v>
      </c>
      <c r="B23" s="52"/>
      <c r="C23" s="37"/>
      <c r="D23" s="37"/>
      <c r="E23" s="54">
        <f t="shared" si="0"/>
        <v>0</v>
      </c>
    </row>
    <row r="24" spans="1:5" s="7" customFormat="1" ht="14" x14ac:dyDescent="0.3">
      <c r="A24" s="19" t="s">
        <v>3</v>
      </c>
      <c r="B24" s="19"/>
      <c r="C24" s="19"/>
      <c r="D24" s="19"/>
      <c r="E24" s="53">
        <f>SUM(E25:E30)</f>
        <v>0</v>
      </c>
    </row>
    <row r="25" spans="1:5" s="7" customFormat="1" x14ac:dyDescent="0.35">
      <c r="A25" s="3" t="s">
        <v>66</v>
      </c>
      <c r="B25" s="52"/>
      <c r="C25" s="37"/>
      <c r="D25" s="37"/>
      <c r="E25" s="51">
        <f>(B25*C25*D25)</f>
        <v>0</v>
      </c>
    </row>
    <row r="26" spans="1:5" s="7" customFormat="1" x14ac:dyDescent="0.35">
      <c r="A26" s="3" t="s">
        <v>67</v>
      </c>
      <c r="B26" s="52"/>
      <c r="C26" s="37"/>
      <c r="D26" s="37"/>
      <c r="E26" s="51">
        <f t="shared" ref="E26:E30" si="1">(B26*C26*D26)</f>
        <v>0</v>
      </c>
    </row>
    <row r="27" spans="1:5" s="7" customFormat="1" x14ac:dyDescent="0.35">
      <c r="A27" s="3" t="s">
        <v>35</v>
      </c>
      <c r="B27" s="52"/>
      <c r="C27" s="37"/>
      <c r="D27" s="37"/>
      <c r="E27" s="51">
        <f t="shared" si="1"/>
        <v>0</v>
      </c>
    </row>
    <row r="28" spans="1:5" s="7" customFormat="1" ht="14" x14ac:dyDescent="0.3">
      <c r="A28" s="3" t="s">
        <v>25</v>
      </c>
      <c r="B28" s="52"/>
      <c r="C28" s="37"/>
      <c r="D28" s="37"/>
      <c r="E28" s="51">
        <f t="shared" si="1"/>
        <v>0</v>
      </c>
    </row>
    <row r="29" spans="1:5" s="7" customFormat="1" x14ac:dyDescent="0.35">
      <c r="A29" s="3" t="s">
        <v>78</v>
      </c>
      <c r="B29" s="52"/>
      <c r="C29" s="37"/>
      <c r="D29" s="37"/>
      <c r="E29" s="51">
        <f t="shared" si="1"/>
        <v>0</v>
      </c>
    </row>
    <row r="30" spans="1:5" s="7" customFormat="1" x14ac:dyDescent="0.35">
      <c r="A30" s="3" t="s">
        <v>68</v>
      </c>
      <c r="B30" s="52"/>
      <c r="C30" s="37"/>
      <c r="D30" s="37"/>
      <c r="E30" s="51">
        <f t="shared" si="1"/>
        <v>0</v>
      </c>
    </row>
    <row r="31" spans="1:5" s="7" customFormat="1" ht="14" x14ac:dyDescent="0.3">
      <c r="A31" s="19" t="s">
        <v>24</v>
      </c>
      <c r="B31" s="18"/>
      <c r="C31" s="27"/>
      <c r="D31" s="27"/>
      <c r="E31" s="53">
        <f>(E32)</f>
        <v>0</v>
      </c>
    </row>
    <row r="32" spans="1:5" s="7" customFormat="1" ht="14" x14ac:dyDescent="0.3">
      <c r="A32" s="3" t="s">
        <v>79</v>
      </c>
      <c r="B32" s="52">
        <v>50</v>
      </c>
      <c r="C32" s="37"/>
      <c r="D32" s="37"/>
      <c r="E32" s="51">
        <f>(B32*C32*D32)</f>
        <v>0</v>
      </c>
    </row>
    <row r="33" spans="1:11" s="7" customFormat="1" ht="14" x14ac:dyDescent="0.3">
      <c r="A33" s="19" t="s">
        <v>55</v>
      </c>
      <c r="B33" s="19"/>
      <c r="C33" s="19"/>
      <c r="D33" s="19"/>
      <c r="E33" s="53">
        <f>SUM(E34:E38)</f>
        <v>0</v>
      </c>
    </row>
    <row r="34" spans="1:11" s="7" customFormat="1" x14ac:dyDescent="0.35">
      <c r="A34" s="3" t="s">
        <v>84</v>
      </c>
      <c r="B34" s="52"/>
      <c r="C34" s="37"/>
      <c r="D34" s="37"/>
      <c r="E34" s="54">
        <f>(B34*C34*D34)</f>
        <v>0</v>
      </c>
    </row>
    <row r="35" spans="1:11" s="7" customFormat="1" ht="14" x14ac:dyDescent="0.3">
      <c r="A35" s="3" t="s">
        <v>36</v>
      </c>
      <c r="B35" s="52"/>
      <c r="C35" s="37"/>
      <c r="D35" s="37"/>
      <c r="E35" s="54">
        <f t="shared" ref="E35:E38" si="2">(B35*C35*D35)</f>
        <v>0</v>
      </c>
    </row>
    <row r="36" spans="1:11" s="7" customFormat="1" ht="14" x14ac:dyDescent="0.3">
      <c r="A36" s="3" t="s">
        <v>21</v>
      </c>
      <c r="B36" s="52"/>
      <c r="C36" s="37"/>
      <c r="D36" s="37"/>
      <c r="E36" s="54">
        <f t="shared" si="2"/>
        <v>0</v>
      </c>
    </row>
    <row r="37" spans="1:11" s="7" customFormat="1" x14ac:dyDescent="0.35">
      <c r="A37" s="3" t="s">
        <v>69</v>
      </c>
      <c r="B37" s="52"/>
      <c r="C37" s="37"/>
      <c r="D37" s="37"/>
      <c r="E37" s="54">
        <f t="shared" si="2"/>
        <v>0</v>
      </c>
    </row>
    <row r="38" spans="1:11" s="7" customFormat="1" x14ac:dyDescent="0.35">
      <c r="A38" s="3" t="s">
        <v>85</v>
      </c>
      <c r="B38" s="52"/>
      <c r="C38" s="37"/>
      <c r="D38" s="37"/>
      <c r="E38" s="54">
        <f t="shared" si="2"/>
        <v>0</v>
      </c>
    </row>
    <row r="39" spans="1:11" s="7" customFormat="1" ht="14" x14ac:dyDescent="0.3">
      <c r="A39" s="19" t="s">
        <v>23</v>
      </c>
      <c r="B39" s="19"/>
      <c r="C39" s="19"/>
      <c r="D39" s="19"/>
      <c r="E39" s="53">
        <f>SUM(E40:E49)</f>
        <v>0</v>
      </c>
    </row>
    <row r="40" spans="1:11" s="7" customFormat="1" ht="14" x14ac:dyDescent="0.3">
      <c r="A40" s="24" t="s">
        <v>37</v>
      </c>
      <c r="B40" s="54"/>
      <c r="C40" s="26"/>
      <c r="D40" s="26"/>
      <c r="E40" s="54">
        <f t="shared" ref="E40:E49" si="3">(B40*C40*D40)</f>
        <v>0</v>
      </c>
    </row>
    <row r="41" spans="1:11" s="7" customFormat="1" ht="14" x14ac:dyDescent="0.3">
      <c r="A41" s="24" t="s">
        <v>38</v>
      </c>
      <c r="B41" s="54"/>
      <c r="C41" s="26"/>
      <c r="D41" s="26"/>
      <c r="E41" s="54">
        <f t="shared" si="3"/>
        <v>0</v>
      </c>
    </row>
    <row r="42" spans="1:11" s="7" customFormat="1" ht="14" x14ac:dyDescent="0.3">
      <c r="A42" s="24" t="s">
        <v>39</v>
      </c>
      <c r="B42" s="54"/>
      <c r="C42" s="26"/>
      <c r="D42" s="26"/>
      <c r="E42" s="54">
        <f t="shared" si="3"/>
        <v>0</v>
      </c>
    </row>
    <row r="43" spans="1:11" s="7" customFormat="1" ht="14" x14ac:dyDescent="0.3">
      <c r="A43" s="24" t="s">
        <v>40</v>
      </c>
      <c r="B43" s="54"/>
      <c r="C43" s="26"/>
      <c r="D43" s="26"/>
      <c r="E43" s="54">
        <f t="shared" si="3"/>
        <v>0</v>
      </c>
    </row>
    <row r="44" spans="1:11" s="7" customFormat="1" x14ac:dyDescent="0.3">
      <c r="A44" s="24" t="s">
        <v>41</v>
      </c>
      <c r="B44" s="54"/>
      <c r="C44" s="26"/>
      <c r="D44" s="26"/>
      <c r="E44" s="54">
        <f t="shared" si="3"/>
        <v>0</v>
      </c>
    </row>
    <row r="45" spans="1:11" s="7" customFormat="1" x14ac:dyDescent="0.3">
      <c r="A45" s="24" t="s">
        <v>42</v>
      </c>
      <c r="B45" s="54"/>
      <c r="C45" s="26"/>
      <c r="D45" s="26"/>
      <c r="E45" s="54">
        <f t="shared" si="3"/>
        <v>0</v>
      </c>
    </row>
    <row r="46" spans="1:11" s="7" customFormat="1" x14ac:dyDescent="0.3">
      <c r="A46" s="24" t="s">
        <v>43</v>
      </c>
      <c r="B46" s="54"/>
      <c r="C46" s="26"/>
      <c r="D46" s="26"/>
      <c r="E46" s="54">
        <f t="shared" si="3"/>
        <v>0</v>
      </c>
    </row>
    <row r="47" spans="1:11" s="7" customFormat="1" ht="14" x14ac:dyDescent="0.3">
      <c r="A47" s="24" t="s">
        <v>44</v>
      </c>
      <c r="B47" s="54"/>
      <c r="C47" s="26"/>
      <c r="D47" s="26"/>
      <c r="E47" s="54">
        <f t="shared" si="3"/>
        <v>0</v>
      </c>
    </row>
    <row r="48" spans="1:11" s="7" customFormat="1" ht="14" x14ac:dyDescent="0.3">
      <c r="A48" s="24" t="s">
        <v>22</v>
      </c>
      <c r="B48" s="52"/>
      <c r="C48" s="37"/>
      <c r="D48" s="37"/>
      <c r="E48" s="54">
        <f t="shared" si="3"/>
        <v>0</v>
      </c>
      <c r="K48" s="8"/>
    </row>
    <row r="49" spans="1:27" s="7" customFormat="1" ht="14" x14ac:dyDescent="0.3">
      <c r="A49" s="24" t="s">
        <v>45</v>
      </c>
      <c r="B49" s="52"/>
      <c r="C49" s="37"/>
      <c r="D49" s="37"/>
      <c r="E49" s="54">
        <f t="shared" si="3"/>
        <v>0</v>
      </c>
      <c r="K49" s="8"/>
    </row>
    <row r="50" spans="1:27" s="7" customFormat="1" ht="14" x14ac:dyDescent="0.3">
      <c r="A50" s="21" t="s">
        <v>2</v>
      </c>
      <c r="B50" s="21"/>
      <c r="C50" s="21"/>
      <c r="D50" s="21"/>
      <c r="E50" s="53">
        <f>SUM(E51:E57)</f>
        <v>0</v>
      </c>
    </row>
    <row r="51" spans="1:27" s="7" customFormat="1" x14ac:dyDescent="0.3">
      <c r="A51" s="24" t="s">
        <v>80</v>
      </c>
      <c r="B51" s="54"/>
      <c r="C51" s="26"/>
      <c r="D51" s="26"/>
      <c r="E51" s="54"/>
    </row>
    <row r="52" spans="1:27" s="7" customFormat="1" x14ac:dyDescent="0.3">
      <c r="A52" s="24" t="s">
        <v>81</v>
      </c>
      <c r="B52" s="54"/>
      <c r="C52" s="26"/>
      <c r="D52" s="26"/>
      <c r="E52" s="54"/>
    </row>
    <row r="53" spans="1:27" s="7" customFormat="1" x14ac:dyDescent="0.3">
      <c r="A53" s="24" t="s">
        <v>82</v>
      </c>
      <c r="B53" s="54"/>
      <c r="C53" s="26"/>
      <c r="D53" s="26"/>
      <c r="E53" s="54"/>
    </row>
    <row r="54" spans="1:27" s="7" customFormat="1" x14ac:dyDescent="0.3">
      <c r="A54" s="24" t="s">
        <v>101</v>
      </c>
      <c r="B54" s="54"/>
      <c r="C54" s="26"/>
      <c r="D54" s="26"/>
      <c r="E54" s="54"/>
    </row>
    <row r="55" spans="1:27" s="7" customFormat="1" x14ac:dyDescent="0.3">
      <c r="A55" s="24" t="s">
        <v>86</v>
      </c>
      <c r="B55" s="54"/>
      <c r="C55" s="26"/>
      <c r="D55" s="26"/>
      <c r="E55" s="54"/>
    </row>
    <row r="56" spans="1:27" s="7" customFormat="1" x14ac:dyDescent="0.3">
      <c r="A56" s="24" t="s">
        <v>87</v>
      </c>
      <c r="B56" s="54"/>
      <c r="C56" s="26"/>
      <c r="D56" s="26"/>
      <c r="E56" s="54"/>
    </row>
    <row r="57" spans="1:27" s="7" customFormat="1" x14ac:dyDescent="0.3">
      <c r="A57" s="24" t="s">
        <v>88</v>
      </c>
      <c r="B57" s="54"/>
      <c r="C57" s="26"/>
      <c r="D57" s="26"/>
      <c r="E57" s="54"/>
    </row>
    <row r="58" spans="1:27" s="7" customFormat="1" ht="14" x14ac:dyDescent="0.3">
      <c r="A58" s="19" t="s">
        <v>46</v>
      </c>
      <c r="B58" s="19"/>
      <c r="C58" s="19"/>
      <c r="D58" s="19"/>
      <c r="E58" s="53">
        <f>SUM(E59:E60)</f>
        <v>440</v>
      </c>
      <c r="F58" s="28"/>
      <c r="G58" s="28"/>
      <c r="H58" s="28"/>
      <c r="I58" s="28"/>
      <c r="J58" s="28"/>
    </row>
    <row r="59" spans="1:27" s="7" customFormat="1" x14ac:dyDescent="0.35">
      <c r="A59" s="11" t="s">
        <v>89</v>
      </c>
      <c r="B59" s="54"/>
      <c r="C59" s="26"/>
      <c r="D59" s="26"/>
      <c r="E59" s="51"/>
      <c r="F59" s="28"/>
      <c r="G59" s="28"/>
      <c r="H59" s="28"/>
      <c r="I59" s="28"/>
      <c r="J59" s="28"/>
    </row>
    <row r="60" spans="1:27" s="7" customFormat="1" x14ac:dyDescent="0.35">
      <c r="A60" s="3" t="s">
        <v>83</v>
      </c>
      <c r="B60" s="52">
        <v>440</v>
      </c>
      <c r="C60" s="48">
        <v>1</v>
      </c>
      <c r="D60" s="48">
        <v>1</v>
      </c>
      <c r="E60" s="51">
        <f>(B60*C60*D60)</f>
        <v>440</v>
      </c>
      <c r="F60" s="28"/>
      <c r="G60" s="28"/>
      <c r="H60" s="28"/>
      <c r="I60" s="28"/>
      <c r="J60" s="28"/>
    </row>
    <row r="61" spans="1:27" s="7" customFormat="1" ht="14" x14ac:dyDescent="0.3">
      <c r="A61" s="19" t="s">
        <v>4</v>
      </c>
      <c r="B61" s="19"/>
      <c r="C61" s="19"/>
      <c r="D61" s="19"/>
      <c r="E61" s="53">
        <f>SUM(E62:E64)</f>
        <v>0</v>
      </c>
      <c r="F61" s="28"/>
      <c r="G61" s="28"/>
      <c r="H61" s="28"/>
      <c r="I61" s="28"/>
      <c r="J61" s="28"/>
    </row>
    <row r="62" spans="1:27" s="7" customFormat="1" ht="14" x14ac:dyDescent="0.3">
      <c r="A62" s="40" t="s">
        <v>54</v>
      </c>
      <c r="B62" s="52"/>
      <c r="C62" s="37"/>
      <c r="D62" s="37"/>
      <c r="E62" s="51">
        <f>(B62*C62*D62)</f>
        <v>0</v>
      </c>
      <c r="F62" s="28"/>
      <c r="G62" s="28"/>
      <c r="H62" s="28"/>
      <c r="I62" s="28"/>
      <c r="J62" s="28"/>
    </row>
    <row r="63" spans="1:27" s="7" customFormat="1" ht="14" x14ac:dyDescent="0.3">
      <c r="A63" s="3" t="s">
        <v>47</v>
      </c>
      <c r="B63" s="52"/>
      <c r="C63" s="37"/>
      <c r="D63" s="37"/>
      <c r="E63" s="51">
        <f t="shared" ref="E63:E64" si="4">(B63*C63*D63)</f>
        <v>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s="7" customFormat="1" ht="14" x14ac:dyDescent="0.3">
      <c r="A64" s="11" t="s">
        <v>15</v>
      </c>
      <c r="B64" s="52"/>
      <c r="C64" s="48"/>
      <c r="D64" s="48"/>
      <c r="E64" s="51">
        <f t="shared" si="4"/>
        <v>0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s="7" customFormat="1" ht="15" customHeight="1" x14ac:dyDescent="0.3">
      <c r="A65" s="19" t="s">
        <v>5</v>
      </c>
      <c r="B65" s="19"/>
      <c r="C65" s="19"/>
      <c r="D65" s="19"/>
      <c r="E65" s="53">
        <f>SUM(E66:E72)</f>
        <v>0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8"/>
      <c r="W65" s="28"/>
      <c r="X65" s="28"/>
      <c r="Y65" s="28"/>
      <c r="Z65" s="28"/>
      <c r="AA65" s="28"/>
    </row>
    <row r="66" spans="1:27" s="43" customFormat="1" ht="15" customHeight="1" x14ac:dyDescent="0.3">
      <c r="A66" s="40" t="s">
        <v>90</v>
      </c>
      <c r="B66" s="52"/>
      <c r="C66" s="41"/>
      <c r="D66" s="40"/>
      <c r="E66" s="60">
        <f>(B66*C66*D66)</f>
        <v>0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42"/>
      <c r="W66" s="42"/>
      <c r="X66" s="42"/>
      <c r="Y66" s="42"/>
      <c r="Z66" s="42"/>
      <c r="AA66" s="42"/>
    </row>
    <row r="67" spans="1:27" s="7" customFormat="1" ht="14" x14ac:dyDescent="0.3">
      <c r="A67" s="3" t="s">
        <v>48</v>
      </c>
      <c r="B67" s="52"/>
      <c r="C67" s="37"/>
      <c r="D67" s="37"/>
      <c r="E67" s="60">
        <f t="shared" ref="E67:E69" si="5">(B67*C67*D67)</f>
        <v>0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8"/>
      <c r="W67" s="28"/>
      <c r="X67" s="28"/>
      <c r="Y67" s="28"/>
      <c r="Z67" s="28"/>
      <c r="AA67" s="28"/>
    </row>
    <row r="68" spans="1:27" s="7" customFormat="1" ht="14" x14ac:dyDescent="0.3">
      <c r="A68" s="3" t="s">
        <v>12</v>
      </c>
      <c r="B68" s="52"/>
      <c r="C68" s="37"/>
      <c r="D68" s="37"/>
      <c r="E68" s="60">
        <f t="shared" si="5"/>
        <v>0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8"/>
      <c r="W68" s="28"/>
      <c r="X68" s="28"/>
      <c r="Y68" s="28"/>
      <c r="Z68" s="28"/>
      <c r="AA68" s="28"/>
    </row>
    <row r="69" spans="1:27" s="7" customFormat="1" ht="14" x14ac:dyDescent="0.3">
      <c r="A69" s="3" t="s">
        <v>26</v>
      </c>
      <c r="B69" s="52"/>
      <c r="C69" s="37"/>
      <c r="D69" s="37"/>
      <c r="E69" s="60">
        <f t="shared" si="5"/>
        <v>0</v>
      </c>
      <c r="F69" s="28"/>
      <c r="G69" s="28"/>
      <c r="H69" s="28"/>
      <c r="I69" s="28"/>
      <c r="J69" s="28"/>
    </row>
    <row r="70" spans="1:27" s="7" customFormat="1" ht="14" x14ac:dyDescent="0.3">
      <c r="A70" s="11" t="s">
        <v>13</v>
      </c>
      <c r="B70" s="52"/>
      <c r="C70" s="50"/>
      <c r="D70" s="50"/>
      <c r="E70" s="60">
        <f t="shared" ref="E70" si="6">(B70*C70*D70)</f>
        <v>0</v>
      </c>
      <c r="F70" s="28"/>
      <c r="G70" s="28"/>
      <c r="H70" s="28"/>
      <c r="I70" s="28"/>
      <c r="J70" s="28"/>
    </row>
    <row r="71" spans="1:27" s="7" customFormat="1" x14ac:dyDescent="0.35">
      <c r="A71" s="11" t="s">
        <v>91</v>
      </c>
      <c r="B71" s="54"/>
      <c r="C71" s="26"/>
      <c r="D71" s="26"/>
      <c r="E71" s="51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s="7" customFormat="1" x14ac:dyDescent="0.35">
      <c r="A72" s="11" t="s">
        <v>92</v>
      </c>
      <c r="B72" s="54"/>
      <c r="C72" s="26"/>
      <c r="D72" s="26"/>
      <c r="E72" s="51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s="7" customFormat="1" ht="14" x14ac:dyDescent="0.3">
      <c r="A73" s="75" t="s">
        <v>10</v>
      </c>
      <c r="B73" s="75"/>
      <c r="C73" s="75"/>
      <c r="D73" s="75"/>
      <c r="E73" s="57">
        <f>SUM(E13,E24,E31,E33,E39,E50,E58,E61,E65)</f>
        <v>440</v>
      </c>
    </row>
    <row r="74" spans="1:27" s="7" customFormat="1" x14ac:dyDescent="0.35">
      <c r="A74" s="1"/>
      <c r="B74" s="1"/>
      <c r="C74" s="1"/>
      <c r="D74" s="1"/>
      <c r="E74" s="1"/>
    </row>
    <row r="75" spans="1:27" s="7" customFormat="1" ht="14" x14ac:dyDescent="0.3">
      <c r="A75" s="12" t="s">
        <v>16</v>
      </c>
      <c r="B75" s="67" t="s">
        <v>65</v>
      </c>
      <c r="C75" s="76" t="s">
        <v>7</v>
      </c>
      <c r="D75" s="76"/>
      <c r="E75" s="67" t="s">
        <v>0</v>
      </c>
    </row>
    <row r="76" spans="1:27" s="7" customFormat="1" ht="14" x14ac:dyDescent="0.3">
      <c r="A76" s="14" t="s">
        <v>6</v>
      </c>
      <c r="B76" s="16"/>
      <c r="C76" s="77">
        <f>SUM(C77:D79)</f>
        <v>0</v>
      </c>
      <c r="D76" s="77"/>
      <c r="E76" s="53">
        <f>SUM(E77:E79)</f>
        <v>0</v>
      </c>
      <c r="H76" s="25"/>
    </row>
    <row r="77" spans="1:27" s="7" customFormat="1" ht="14" x14ac:dyDescent="0.3">
      <c r="A77" s="2" t="s">
        <v>27</v>
      </c>
      <c r="B77" s="52"/>
      <c r="C77" s="68"/>
      <c r="D77" s="72"/>
      <c r="E77" s="54">
        <f>(B77*C77)</f>
        <v>0</v>
      </c>
    </row>
    <row r="78" spans="1:27" s="7" customFormat="1" ht="14" x14ac:dyDescent="0.3">
      <c r="A78" s="2" t="s">
        <v>28</v>
      </c>
      <c r="B78" s="52"/>
      <c r="C78" s="68"/>
      <c r="D78" s="72"/>
      <c r="E78" s="54">
        <f>(B78*C78)</f>
        <v>0</v>
      </c>
    </row>
    <row r="79" spans="1:27" s="7" customFormat="1" ht="14" x14ac:dyDescent="0.3">
      <c r="A79" s="2" t="s">
        <v>29</v>
      </c>
      <c r="B79" s="52"/>
      <c r="C79" s="72"/>
      <c r="D79" s="73"/>
      <c r="E79" s="54">
        <f>(B79*C79)</f>
        <v>0</v>
      </c>
    </row>
    <row r="80" spans="1:27" s="7" customFormat="1" ht="14" x14ac:dyDescent="0.3">
      <c r="A80" s="14" t="s">
        <v>62</v>
      </c>
      <c r="B80" s="15"/>
      <c r="C80" s="74"/>
      <c r="D80" s="74"/>
      <c r="E80" s="61">
        <f>SUM(E81:E84)</f>
        <v>0</v>
      </c>
    </row>
    <row r="81" spans="1:5" s="7" customFormat="1" ht="14" x14ac:dyDescent="0.3">
      <c r="A81" s="3" t="s">
        <v>30</v>
      </c>
      <c r="B81" s="52"/>
      <c r="C81" s="72"/>
      <c r="D81" s="73"/>
      <c r="E81" s="54">
        <f>(B81*C81)</f>
        <v>0</v>
      </c>
    </row>
    <row r="82" spans="1:5" s="7" customFormat="1" ht="14" x14ac:dyDescent="0.3">
      <c r="A82" s="3" t="s">
        <v>31</v>
      </c>
      <c r="B82" s="52"/>
      <c r="C82" s="68"/>
      <c r="D82" s="68"/>
      <c r="E82" s="54">
        <f t="shared" ref="E82:E84" si="7">(B82*C82)</f>
        <v>0</v>
      </c>
    </row>
    <row r="83" spans="1:5" s="7" customFormat="1" ht="14" x14ac:dyDescent="0.3">
      <c r="A83" s="3" t="s">
        <v>32</v>
      </c>
      <c r="B83" s="52"/>
      <c r="C83" s="68"/>
      <c r="D83" s="68"/>
      <c r="E83" s="54">
        <f t="shared" si="7"/>
        <v>0</v>
      </c>
    </row>
    <row r="84" spans="1:5" s="7" customFormat="1" ht="14" x14ac:dyDescent="0.3">
      <c r="A84" s="3" t="s">
        <v>70</v>
      </c>
      <c r="B84" s="52"/>
      <c r="C84" s="68"/>
      <c r="D84" s="68"/>
      <c r="E84" s="54">
        <f t="shared" si="7"/>
        <v>0</v>
      </c>
    </row>
    <row r="85" spans="1:5" s="7" customFormat="1" ht="14" x14ac:dyDescent="0.3">
      <c r="A85" s="69" t="s">
        <v>11</v>
      </c>
      <c r="B85" s="70"/>
      <c r="C85" s="70"/>
      <c r="D85" s="70"/>
      <c r="E85" s="59">
        <f>(E76+E80)</f>
        <v>0</v>
      </c>
    </row>
    <row r="86" spans="1:5" s="7" customFormat="1" thickBot="1" x14ac:dyDescent="0.35">
      <c r="A86" s="4"/>
      <c r="B86" s="4"/>
      <c r="C86" s="4"/>
      <c r="D86" s="4"/>
      <c r="E86" s="4"/>
    </row>
    <row r="87" spans="1:5" s="7" customFormat="1" thickBot="1" x14ac:dyDescent="0.35">
      <c r="A87" s="71" t="s">
        <v>8</v>
      </c>
      <c r="B87" s="71"/>
      <c r="C87" s="71"/>
      <c r="D87" s="71"/>
      <c r="E87" s="44">
        <f>(E85-E73)</f>
        <v>-440</v>
      </c>
    </row>
    <row r="89" spans="1:5" x14ac:dyDescent="0.35">
      <c r="A89" s="49"/>
    </row>
    <row r="90" spans="1:5" x14ac:dyDescent="0.35">
      <c r="A90" s="5"/>
    </row>
    <row r="91" spans="1:5" x14ac:dyDescent="0.35">
      <c r="A91" s="6"/>
    </row>
  </sheetData>
  <mergeCells count="13">
    <mergeCell ref="C79:D79"/>
    <mergeCell ref="C80:D80"/>
    <mergeCell ref="C78:D78"/>
    <mergeCell ref="C77:D77"/>
    <mergeCell ref="A73:D73"/>
    <mergeCell ref="C75:D75"/>
    <mergeCell ref="C76:D76"/>
    <mergeCell ref="C84:D84"/>
    <mergeCell ref="A85:D85"/>
    <mergeCell ref="A87:D87"/>
    <mergeCell ref="C81:D81"/>
    <mergeCell ref="C82:D82"/>
    <mergeCell ref="C83:D83"/>
  </mergeCells>
  <pageMargins left="0.7" right="0.7" top="0.75" bottom="0.75" header="0.3" footer="0.3"/>
  <pageSetup paperSize="9" scale="6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="60" zoomScaleNormal="60" workbookViewId="0">
      <selection activeCell="A34" sqref="A34"/>
    </sheetView>
  </sheetViews>
  <sheetFormatPr baseColWidth="10" defaultRowHeight="14.5" x14ac:dyDescent="0.35"/>
  <cols>
    <col min="1" max="1" width="81.1796875" customWidth="1"/>
    <col min="2" max="2" width="19.6328125" customWidth="1"/>
    <col min="3" max="3" width="8.08984375" customWidth="1"/>
    <col min="4" max="4" width="8.7265625" bestFit="1" customWidth="1"/>
  </cols>
  <sheetData>
    <row r="1" spans="1:5" ht="18.5" x14ac:dyDescent="0.45">
      <c r="A1" s="38" t="s">
        <v>53</v>
      </c>
    </row>
    <row r="3" spans="1:5" ht="15.5" x14ac:dyDescent="0.35">
      <c r="A3" s="55" t="s">
        <v>34</v>
      </c>
    </row>
    <row r="4" spans="1:5" ht="15.5" x14ac:dyDescent="0.35">
      <c r="A4" s="55" t="s">
        <v>71</v>
      </c>
    </row>
    <row r="5" spans="1:5" ht="15.5" x14ac:dyDescent="0.35">
      <c r="A5" s="55" t="s">
        <v>58</v>
      </c>
    </row>
    <row r="6" spans="1:5" ht="15.5" x14ac:dyDescent="0.35">
      <c r="A6" s="56"/>
    </row>
    <row r="7" spans="1:5" ht="15.5" x14ac:dyDescent="0.35">
      <c r="A7" s="55" t="s">
        <v>61</v>
      </c>
      <c r="B7" s="17"/>
    </row>
    <row r="8" spans="1:5" ht="15.5" x14ac:dyDescent="0.35">
      <c r="A8" s="55" t="s">
        <v>93</v>
      </c>
    </row>
    <row r="9" spans="1:5" ht="15.5" x14ac:dyDescent="0.35">
      <c r="A9" s="55" t="s">
        <v>74</v>
      </c>
    </row>
    <row r="10" spans="1:5" ht="15.5" x14ac:dyDescent="0.35">
      <c r="A10" s="55"/>
    </row>
    <row r="11" spans="1:5" x14ac:dyDescent="0.35">
      <c r="A11" s="30"/>
    </row>
    <row r="12" spans="1:5" x14ac:dyDescent="0.35">
      <c r="A12" s="9" t="s">
        <v>9</v>
      </c>
      <c r="B12" s="20" t="s">
        <v>65</v>
      </c>
      <c r="C12" s="20" t="s">
        <v>57</v>
      </c>
      <c r="D12" s="36" t="s">
        <v>56</v>
      </c>
      <c r="E12" s="20" t="s">
        <v>0</v>
      </c>
    </row>
    <row r="13" spans="1:5" x14ac:dyDescent="0.35">
      <c r="A13" s="19" t="s">
        <v>23</v>
      </c>
      <c r="B13" s="34"/>
      <c r="C13" s="19"/>
      <c r="D13" s="19"/>
      <c r="E13" s="53">
        <f>E14</f>
        <v>0</v>
      </c>
    </row>
    <row r="14" spans="1:5" x14ac:dyDescent="0.35">
      <c r="A14" s="24" t="s">
        <v>94</v>
      </c>
      <c r="B14" s="54"/>
      <c r="C14" s="51"/>
      <c r="D14" s="51"/>
      <c r="E14" s="54">
        <f>(B14*C14*D14)</f>
        <v>0</v>
      </c>
    </row>
    <row r="15" spans="1:5" x14ac:dyDescent="0.35">
      <c r="A15" s="21" t="s">
        <v>2</v>
      </c>
      <c r="B15" s="35"/>
      <c r="C15" s="21"/>
      <c r="D15" s="21"/>
      <c r="E15" s="53">
        <f>SUM(E16:E18)</f>
        <v>0</v>
      </c>
    </row>
    <row r="16" spans="1:5" x14ac:dyDescent="0.35">
      <c r="A16" s="62" t="s">
        <v>95</v>
      </c>
      <c r="B16" s="63"/>
      <c r="C16" s="64"/>
      <c r="D16" s="64"/>
      <c r="E16" s="63"/>
    </row>
    <row r="17" spans="1:5" x14ac:dyDescent="0.35">
      <c r="A17" s="62" t="s">
        <v>96</v>
      </c>
      <c r="B17" s="63"/>
      <c r="C17" s="64"/>
      <c r="D17" s="64"/>
      <c r="E17" s="63"/>
    </row>
    <row r="18" spans="1:5" x14ac:dyDescent="0.35">
      <c r="A18" s="62" t="s">
        <v>97</v>
      </c>
      <c r="B18" s="63"/>
      <c r="C18" s="64"/>
      <c r="D18" s="64"/>
      <c r="E18" s="63"/>
    </row>
    <row r="19" spans="1:5" x14ac:dyDescent="0.35">
      <c r="A19" s="22" t="s">
        <v>51</v>
      </c>
      <c r="B19" s="47"/>
      <c r="C19" s="46"/>
      <c r="D19" s="46"/>
      <c r="E19" s="61">
        <f>SUM(E20:E21)</f>
        <v>0</v>
      </c>
    </row>
    <row r="20" spans="1:5" x14ac:dyDescent="0.35">
      <c r="A20" s="24" t="s">
        <v>100</v>
      </c>
      <c r="B20" s="54">
        <v>18</v>
      </c>
      <c r="C20" s="26"/>
      <c r="D20" s="26"/>
      <c r="E20" s="54">
        <f>(B20*C20)</f>
        <v>0</v>
      </c>
    </row>
    <row r="21" spans="1:5" x14ac:dyDescent="0.35">
      <c r="A21" s="24" t="s">
        <v>98</v>
      </c>
      <c r="B21" s="54"/>
      <c r="C21" s="26"/>
      <c r="D21" s="26"/>
      <c r="E21" s="54">
        <f>(B21*C21*D21)</f>
        <v>0</v>
      </c>
    </row>
    <row r="22" spans="1:5" x14ac:dyDescent="0.35">
      <c r="A22" s="19" t="s">
        <v>46</v>
      </c>
      <c r="B22" s="19"/>
      <c r="C22" s="19"/>
      <c r="D22" s="19"/>
      <c r="E22" s="53">
        <f>SUM(E23:E24)</f>
        <v>440</v>
      </c>
    </row>
    <row r="23" spans="1:5" x14ac:dyDescent="0.35">
      <c r="A23" s="11" t="s">
        <v>99</v>
      </c>
      <c r="B23" s="54"/>
      <c r="C23" s="26"/>
      <c r="D23" s="26"/>
      <c r="E23" s="51"/>
    </row>
    <row r="24" spans="1:5" x14ac:dyDescent="0.35">
      <c r="A24" s="3" t="s">
        <v>83</v>
      </c>
      <c r="B24" s="65">
        <v>440</v>
      </c>
      <c r="C24" s="45">
        <v>1</v>
      </c>
      <c r="D24" s="45">
        <v>1</v>
      </c>
      <c r="E24" s="65">
        <f>(B24*C24*D24)</f>
        <v>440</v>
      </c>
    </row>
    <row r="25" spans="1:5" x14ac:dyDescent="0.35">
      <c r="A25" s="33" t="s">
        <v>33</v>
      </c>
      <c r="B25" s="31"/>
      <c r="C25" s="32"/>
      <c r="D25" s="32"/>
      <c r="E25" s="66">
        <f>SUM(E26:E29)</f>
        <v>0</v>
      </c>
    </row>
    <row r="26" spans="1:5" x14ac:dyDescent="0.35">
      <c r="A26" s="11" t="s">
        <v>49</v>
      </c>
      <c r="B26" s="54"/>
      <c r="C26" s="26"/>
      <c r="D26" s="26"/>
      <c r="E26" s="54">
        <v>0</v>
      </c>
    </row>
    <row r="27" spans="1:5" x14ac:dyDescent="0.35">
      <c r="A27" s="11" t="s">
        <v>50</v>
      </c>
      <c r="B27" s="54"/>
      <c r="C27" s="26"/>
      <c r="D27" s="26"/>
      <c r="E27" s="54">
        <v>0</v>
      </c>
    </row>
    <row r="28" spans="1:5" x14ac:dyDescent="0.35">
      <c r="A28" s="40" t="s">
        <v>15</v>
      </c>
      <c r="B28" s="65"/>
      <c r="C28" s="45"/>
      <c r="D28" s="45"/>
      <c r="E28" s="60">
        <f>0</f>
        <v>0</v>
      </c>
    </row>
    <row r="29" spans="1:5" x14ac:dyDescent="0.35">
      <c r="A29" s="11" t="s">
        <v>13</v>
      </c>
      <c r="B29" s="54"/>
      <c r="C29" s="26"/>
      <c r="D29" s="26"/>
      <c r="E29" s="54">
        <v>0</v>
      </c>
    </row>
    <row r="30" spans="1:5" x14ac:dyDescent="0.35">
      <c r="A30" s="75" t="s">
        <v>10</v>
      </c>
      <c r="B30" s="75"/>
      <c r="C30" s="75"/>
      <c r="D30" s="75"/>
      <c r="E30" s="57">
        <f>SUM(E13+E15+E19+E22+E25)</f>
        <v>440</v>
      </c>
    </row>
    <row r="31" spans="1:5" x14ac:dyDescent="0.35">
      <c r="A31" s="1"/>
      <c r="B31" s="1"/>
      <c r="C31" s="1"/>
      <c r="D31" s="1"/>
      <c r="E31" s="1"/>
    </row>
    <row r="32" spans="1:5" x14ac:dyDescent="0.35">
      <c r="A32" s="12" t="s">
        <v>16</v>
      </c>
      <c r="B32" s="67" t="s">
        <v>65</v>
      </c>
      <c r="C32" s="76" t="s">
        <v>7</v>
      </c>
      <c r="D32" s="76"/>
      <c r="E32" s="67" t="s">
        <v>0</v>
      </c>
    </row>
    <row r="33" spans="1:5" x14ac:dyDescent="0.35">
      <c r="A33" s="14" t="s">
        <v>6</v>
      </c>
      <c r="B33" s="16"/>
      <c r="C33" s="77">
        <f>SUM(C34:D36)</f>
        <v>0</v>
      </c>
      <c r="D33" s="77"/>
      <c r="E33" s="53">
        <f>SUM(E34:E36)</f>
        <v>0</v>
      </c>
    </row>
    <row r="34" spans="1:5" x14ac:dyDescent="0.35">
      <c r="A34" s="2" t="s">
        <v>27</v>
      </c>
      <c r="B34" s="52"/>
      <c r="C34" s="68"/>
      <c r="D34" s="72"/>
      <c r="E34" s="54">
        <f>(B34*C34)</f>
        <v>0</v>
      </c>
    </row>
    <row r="35" spans="1:5" x14ac:dyDescent="0.35">
      <c r="A35" s="2" t="s">
        <v>28</v>
      </c>
      <c r="B35" s="52"/>
      <c r="C35" s="68"/>
      <c r="D35" s="72"/>
      <c r="E35" s="54">
        <f>(B35*C35)</f>
        <v>0</v>
      </c>
    </row>
    <row r="36" spans="1:5" x14ac:dyDescent="0.35">
      <c r="A36" s="13" t="s">
        <v>29</v>
      </c>
      <c r="B36" s="52"/>
      <c r="C36" s="72"/>
      <c r="D36" s="73"/>
      <c r="E36" s="54">
        <v>0</v>
      </c>
    </row>
    <row r="37" spans="1:5" x14ac:dyDescent="0.35">
      <c r="A37" s="14" t="s">
        <v>63</v>
      </c>
      <c r="B37" s="15"/>
      <c r="C37" s="74"/>
      <c r="D37" s="74"/>
      <c r="E37" s="61">
        <f>SUM(E38:E40)</f>
        <v>0</v>
      </c>
    </row>
    <row r="38" spans="1:5" x14ac:dyDescent="0.35">
      <c r="A38" s="3" t="s">
        <v>30</v>
      </c>
      <c r="B38" s="52"/>
      <c r="C38" s="72"/>
      <c r="D38" s="73"/>
      <c r="E38" s="54">
        <f>(B38*C38)</f>
        <v>0</v>
      </c>
    </row>
    <row r="39" spans="1:5" x14ac:dyDescent="0.35">
      <c r="A39" s="3" t="s">
        <v>31</v>
      </c>
      <c r="B39" s="52"/>
      <c r="C39" s="68"/>
      <c r="D39" s="68"/>
      <c r="E39" s="54">
        <f t="shared" ref="E39:E41" si="0">(B39*C39)</f>
        <v>0</v>
      </c>
    </row>
    <row r="40" spans="1:5" x14ac:dyDescent="0.35">
      <c r="A40" s="3" t="s">
        <v>32</v>
      </c>
      <c r="B40" s="52"/>
      <c r="C40" s="68"/>
      <c r="D40" s="68"/>
      <c r="E40" s="54">
        <f t="shared" si="0"/>
        <v>0</v>
      </c>
    </row>
    <row r="41" spans="1:5" x14ac:dyDescent="0.35">
      <c r="A41" s="3" t="s">
        <v>64</v>
      </c>
      <c r="B41" s="52"/>
      <c r="C41" s="68"/>
      <c r="D41" s="68"/>
      <c r="E41" s="54">
        <f t="shared" si="0"/>
        <v>0</v>
      </c>
    </row>
    <row r="42" spans="1:5" x14ac:dyDescent="0.35">
      <c r="A42" s="69" t="s">
        <v>11</v>
      </c>
      <c r="B42" s="70"/>
      <c r="C42" s="70"/>
      <c r="D42" s="70"/>
      <c r="E42" s="59">
        <f>(E33+E37)</f>
        <v>0</v>
      </c>
    </row>
    <row r="43" spans="1:5" x14ac:dyDescent="0.35">
      <c r="A43" s="4"/>
      <c r="B43" s="4"/>
      <c r="C43" s="4"/>
      <c r="D43" s="4"/>
      <c r="E43" s="4"/>
    </row>
    <row r="44" spans="1:5" x14ac:dyDescent="0.35">
      <c r="A44" s="71" t="s">
        <v>8</v>
      </c>
      <c r="B44" s="71"/>
      <c r="C44" s="71"/>
      <c r="D44" s="71"/>
      <c r="E44" s="23">
        <f>E42-E30</f>
        <v>-440</v>
      </c>
    </row>
    <row r="46" spans="1:5" x14ac:dyDescent="0.35">
      <c r="A46" s="49"/>
    </row>
    <row r="47" spans="1:5" x14ac:dyDescent="0.35">
      <c r="A47" s="5"/>
    </row>
  </sheetData>
  <mergeCells count="13">
    <mergeCell ref="C38:D38"/>
    <mergeCell ref="A30:D30"/>
    <mergeCell ref="C32:D32"/>
    <mergeCell ref="C33:D33"/>
    <mergeCell ref="C34:D34"/>
    <mergeCell ref="C35:D35"/>
    <mergeCell ref="C36:D36"/>
    <mergeCell ref="C37:D37"/>
    <mergeCell ref="C41:D41"/>
    <mergeCell ref="A42:D42"/>
    <mergeCell ref="A44:D44"/>
    <mergeCell ref="C39:D39"/>
    <mergeCell ref="C40:D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FORMAT PRESENTIEL</vt:lpstr>
      <vt:lpstr>FORMAT EN LIGNE</vt:lpstr>
    </vt:vector>
  </TitlesOfParts>
  <Company>Université Bordeaux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Thouvenin</dc:creator>
  <cp:lastModifiedBy>Ciara Duffy</cp:lastModifiedBy>
  <cp:lastPrinted>2020-01-15T13:56:56Z</cp:lastPrinted>
  <dcterms:created xsi:type="dcterms:W3CDTF">2015-07-27T07:35:12Z</dcterms:created>
  <dcterms:modified xsi:type="dcterms:W3CDTF">2024-05-24T16:02:05Z</dcterms:modified>
</cp:coreProperties>
</file>